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lam-my.sharepoint.com/personal/chow_hunghoeng_olamagri_com/Documents/Desktop/NEW WEBSITE LAUNCH 2022/New Launch 2022-24/"/>
    </mc:Choice>
  </mc:AlternateContent>
  <xr:revisionPtr revIDLastSave="0" documentId="8_{D02CE4B6-2F12-4BCC-8F54-0838627BE9B9}" xr6:coauthVersionLast="47" xr6:coauthVersionMax="47" xr10:uidLastSave="{00000000-0000-0000-0000-000000000000}"/>
  <bookViews>
    <workbookView xWindow="-108" yWindow="-108" windowWidth="23256" windowHeight="12576" xr2:uid="{203FC5FD-A26A-41D6-A461-C7659E27EC68}"/>
  </bookViews>
  <sheets>
    <sheet name="SEGMENT (2020-H1 2024)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a">#REF!</definedName>
    <definedName name="Auditors_details">'[2]Check List'!$IV$4:$IV$9</definedName>
    <definedName name="BANKSUM">'[3]REC N PAY'!$A$1:$E$33</definedName>
    <definedName name="BS">#REF!</definedName>
    <definedName name="compare_cl">#REF!</definedName>
    <definedName name="compare_ttl">#REF!</definedName>
    <definedName name="country">[4]Lists!$C$4:$C$78</definedName>
    <definedName name="currency">[5]titles!$C$19</definedName>
    <definedName name="Currency_Code">'[6]Misc Master'!$O$3:$O$12</definedName>
    <definedName name="dd">#REF!</definedName>
    <definedName name="ddd">'[7]Current Group Adj'!$XET$4:$XET$7</definedName>
    <definedName name="Entity_email_id">'[6]Misc Master'!$B$3:$F$140</definedName>
    <definedName name="EPMWorkbookOptions_1" hidden="1">"XTgAAB|LCAAAAAAABADsvQdgHEmWJSYvbcp7f0r1StfgdKEIgGATJNiQQBDswYjN5pLsHWlHIymrKoHKZVZlXWYWQMztnbz33nvvvffee||997o7nU4n99//P1xmZAFs9s5K2smeIYCqyB8/fnwfPyIe/x7vFmV6mddNUS0/|2h3vPNRmi|n1axYXnz20bo939799KPf4|g3Th5/t6rfTqrq7Zerlpo2Kb23bB69a4rPPpq37erR3btXV1fjq3v"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2" hidden="1">"jqr64u7ezs3v39/7i|evpPF9k28WyabPlNP/IvjW7|a2PqNc0fXxSLZf5FH2|qU7WdZ0v258s8iv|Mvj6adZm|il9/iJb5NKb7anNF6t1XXBXXzV5/bLOz3OCN83HhNBHR7//s5df/P5PXp68|O7uzu//PX1pd2e8||D||N74wd6jg52dnbtNtro7WU3vfv/3/96Xz4|/oB9fHL84/vz0i9MXb37/V6cvv3z15uzF5/TxeVY2|fcf3wUmDq/j1a"</definedName>
    <definedName name="EPMWorkbookOptions_3" hidden="1">"ospplHw1vjZ2CEULyPddhHMYQ6eAjtHDnTu4NffbuYzfLl02KRLxvGeripw7gJ2lCr1/PqysI4qcqqPmrrdf74buSLTa/yKCJv9kanLxJ/tPm79ll2WdVFS3jxtMjLve9u8f6zom5aD4H49x1AFsthAt22ld/uq2Xxi9Y5j/z45OTLr2i|v3h8N/b1JihCc5Lz|zu79w52PQCx2eB3v6xneX208/iu/BKF3qzK7PplXa3yur0|2r3/6f3zfHK|f"</definedName>
    <definedName name="EPMWorkbookOptions_4" hidden="1">"f/T2f72/t75w|2D|3m|vZPle/uzyYP9B5N76Dl8KwL4eda0r/OSRD6ffZEvJqS5Is1Ctow2oCbyvkem71kyfn/8vZfHr0iCvr1Lvz598uqLl0/O3pA0994ZgP3tIq|zejq/dk1TUpaPlkX52Udgn486cuS9G5nB2737|O5No/7GyfLi5OXpqy9|RJmQMkSY35||evHm9Y8IExDm|OQnfv|T45env/fO7v/XKfP47m10kadOf/aU/4vj57/Pm7MT"</definedName>
    <definedName name="EPMWorkbookOptions_5" hidden="1">"X3e/p/Lf2dkn7|b2un/3/4e631Ax5NgXX744/f88r37DNCHvEj7u/8eJ8v8|Ad772gJ87979|/v7|7cX4L3//wrwXl|A9/6/zqvfME2eHL/4vf4/75r8v0d|T47fnH7|5avf52uL76cPdncODh7cXnzv/f9PfA0Ruw7jm6|On/|IVf1mt2o1wKpPj98cv3518iGJgp2dTz|9d|89nMX9//8xqyVjh1ufP9dv/r/Osd8wYc5evPzqze9//PQ7P6J"</definedName>
    <definedName name="EPMWorkbookOptions_6" hidden="1">"LQJcvX33|||Or/6|T5f89Cu7sxZuTL59/fe323mnQ|///025Cw55q|/3p89NXJ1/|f51Zv0mynP3|iC/|v06R//eI7/PTz4|f//5E3bM3X9|dfn8h/vT/f0LsU7IbEeun/x/n2m|eMljR5c/PTn9|hMc/FJl||erLp1|dvPkhivOD//|JsxKx51abz3|eynKULCe7P28z9lF6vPjyR1wS4ZInr0//P7|I8c1SZPf/84ny//d4sq9evjn56hXR9u"</definedName>
    <definedName name="EPMWorkbookOptions_7" hidden="1">"SH6cge/P/P8nmEJB6l/331|un/19n0G6PFye8Pn/X/6|T4f4/Uvjn74vSHKK4P30Ncs/zh5OHD/Yfbs8nk3vb|/d2D7cn5g2w7|3R2b/Lw3v29vfPZ/wvEFRQMzcrezu7u|Onpz9uceJQi||M3X775//7K1jdKk3vj45evfkQRR5Gd3f9/cMn/e/T7Tx4//|r09z/59vHZix|imt/deQ89//8Rt8yjZMi2P3nyo9xZ0OxWrQb49YvT49dfvTp9/"</definedName>
    <definedName name="EPMWorkbookOptions_8" hidden="1">"cNk1t3//zGrIaM4zS9PX519|fTs561DElLj93nz//lw6huU11s0CrCJN3p893i1Kotp1hIc|3nwqWlO0KrlkhCnz55mbcYf|x||qbqDf/wqP6/zZv7l8stVvjw6z8omf3w3/JDbnZR5VgPol8vX2WVuWnY/5rbfreq3k6p6S0LaMhlN6/4XYfurGc|aa/jlSsb3/wQAAP//IVjNQl04AAA="</definedName>
    <definedName name="EPMWorkbookOptions_9" hidden="1">"Gg0adrU|AAA="</definedName>
    <definedName name="EV__DECIMALSYMBOL__" hidden="1">"."</definedName>
    <definedName name="EV__EVCOM_OPTIONS__" hidden="1">8</definedName>
    <definedName name="EV__EXPOPTIONS__" hidden="1">0</definedName>
    <definedName name="EV__LASTREFTIME__" hidden="1">41387.4894560185</definedName>
    <definedName name="EV__LOCKEDCVW__BUDGETING" hidden="1">"OHBUDGET,COST_CENTRE,AllDataSrc,Total_PRDCAT,OLAMEntities,InpProduct,USD,2001.TOTAL,ACTUAL,PERIODIC,"</definedName>
    <definedName name="EV__LOCKEDCVW__ICMATCHING" hidden="1">"OLAM_IC_Account,AllDataSrc,AllTransactions,OLAMEntities,OLAMProducts,USD,2001.TOTAL,PERIODIC,"</definedName>
    <definedName name="EV__LOCKEDCVW__LRATE" hidden="1">"ACTUAL,SGD,Avg,Global,2012.DEC,PERIODIC,"</definedName>
    <definedName name="EV__LOCKEDCVW__MANAGEMENT_REPORTING" hidden="1">"MIS_ACCNTS,AGEING,None2,ACTUAL,AllDataSrc,All_InterCo,OLAMEntities,InpProduct,USD,2001.TOTAL,PERIODIC,"</definedName>
    <definedName name="EV__LOCKEDCVW__MIS" hidden="1">"MIS_ACCNTS,AGEING,None2,ACTUAL,AllDataSrc,All_InterCo,OLAMEntities,InpProduct,USD,2001.TOTAL,YTD,"</definedName>
    <definedName name="EV__LOCKEDCVW__OLAM_CONSOLIDATION" hidden="1">"BS,F99,None1,VCS,ACTUAL,11_ORIGIN_DATA,LC,All_InterCo,OLAMEntities,OLAMProducts,2012.DEC,YTD,"</definedName>
    <definedName name="EV__LOCKEDCVW__OWNERSHIP" hidden="1">"ACTUAL,C_OLAM,All_InterCo,AllEntities,PCON,2001.TOTAL,PERIODIC,"</definedName>
    <definedName name="EV__LOCKEDCVW__RATE" hidden="1">"Avg,Global,2001.TOTAL,ACTUAL,SGD,PERIODIC,"</definedName>
    <definedName name="EV__LOCKSTATUS__" hidden="1">4</definedName>
    <definedName name="EV__MAXEXPCOLS__" hidden="1">250</definedName>
    <definedName name="EV__MAXEXPROWS__" hidden="1">20000</definedName>
    <definedName name="EV__MEMORYCVW__" hidden="1">1</definedName>
    <definedName name="EV__MEMORYCVW__BOOK1" hidden="1">"BUDGETING"</definedName>
    <definedName name="EV__MEMORYCVW__BOOK1_ACCOUNTB" hidden="1">"OHBUDGET"</definedName>
    <definedName name="EV__MEMORYCVW__BOOK1_ACCOUNTL" hidden="1">"DA03600"</definedName>
    <definedName name="EV__MEMORYCVW__BOOK1_ACCTDETAIL" hidden="1">"F99"</definedName>
    <definedName name="EV__MEMORYCVW__BOOK1_ANALYTIC1" hidden="1">"None1"</definedName>
    <definedName name="EV__MEMORYCVW__BOOK1_ANALYTIC2" hidden="1">"None2"</definedName>
    <definedName name="EV__MEMORYCVW__BOOK1_CATEGORY" hidden="1">"budget"</definedName>
    <definedName name="EV__MEMORYCVW__BOOK1_COSTCENTRE" hidden="1">"COST_CENTRE"</definedName>
    <definedName name="EV__MEMORYCVW__BOOK1_DATASRC" hidden="1">"11_INPT_ADJ"</definedName>
    <definedName name="EV__MEMORYCVW__BOOK1_DATASRCM" hidden="1">"Prd_data"</definedName>
    <definedName name="EV__MEMORYCVW__BOOK1_EMPLOYEEREF" hidden="1">"Total_PRDCAT"</definedName>
    <definedName name="EV__MEMORYCVW__BOOK1_GROUPS" hidden="1">"C_OLAM"</definedName>
    <definedName name="EV__MEMORYCVW__BOOK1_INTCOL" hidden="1">"All_InterCo"</definedName>
    <definedName name="EV__MEMORYCVW__BOOK1_LEGALENTITY" hidden="1">"OLAMEntities"</definedName>
    <definedName name="EV__MEMORYCVW__BOOK1_MEASURES" hidden="1">"YTD"</definedName>
    <definedName name="EV__MEMORYCVW__BOOK1_PRODUCT" hidden="1">"InpProduct"</definedName>
    <definedName name="EV__MEMORYCVW__BOOK1_PRODUCTM" hidden="1">"C12"</definedName>
    <definedName name="EV__MEMORYCVW__BOOK1_RPTCURRENCY" hidden="1">"lc"</definedName>
    <definedName name="EV__MEMORYCVW__BOOK1_TIME" hidden="1">"2011.JUL"</definedName>
    <definedName name="EV__MEMORYCVW__BOOK11" hidden="1">"OLAM_CONSOLIDATION"</definedName>
    <definedName name="EV__MEMORYCVW__BOOK11_ACCOUNTL" hidden="1">"BS"</definedName>
    <definedName name="EV__MEMORYCVW__BOOK11_ACCTDETAIL" hidden="1">"F99"</definedName>
    <definedName name="EV__MEMORYCVW__BOOK11_ANALYTIC1" hidden="1">"None1"</definedName>
    <definedName name="EV__MEMORYCVW__BOOK11_ANALYTIC2" hidden="1">"None2"</definedName>
    <definedName name="EV__MEMORYCVW__BOOK11_CATEGORY" hidden="1">"ACTUAL"</definedName>
    <definedName name="EV__MEMORYCVW__BOOK11_DATASRC" hidden="1">"9_CTRB"</definedName>
    <definedName name="EV__MEMORYCVW__BOOK11_GROUPS" hidden="1">"LC"</definedName>
    <definedName name="EV__MEMORYCVW__BOOK11_INTCOL" hidden="1">"All_InterCo"</definedName>
    <definedName name="EV__MEMORYCVW__BOOK11_LEGALENTITY" hidden="1">"CAM"</definedName>
    <definedName name="EV__MEMORYCVW__BOOK11_MEASURES" hidden="1">"YTD"</definedName>
    <definedName name="EV__MEMORYCVW__BOOK11_PRODUCT" hidden="1">"InpProduct"</definedName>
    <definedName name="EV__MEMORYCVW__BOOK11_TIME" hidden="1">"2007.JUN"</definedName>
    <definedName name="EV__MEMORYCVW__BOOK2" hidden="1">"MANAGEMENT_REPORTING"</definedName>
    <definedName name="EV__MEMORYCVW__BOOK2_ACCOUNTL" hidden="1">"BS"</definedName>
    <definedName name="EV__MEMORYCVW__BOOK2_ACCOUNTM" hidden="1">"BRM_ACCNTS"</definedName>
    <definedName name="EV__MEMORYCVW__BOOK2_ACCTDETAIL" hidden="1">"NoneF"</definedName>
    <definedName name="EV__MEMORYCVW__BOOK2_ANALYTIC1" hidden="1">"None1"</definedName>
    <definedName name="EV__MEMORYCVW__BOOK2_ANALYTIC2" hidden="1">"None2"</definedName>
    <definedName name="EV__MEMORYCVW__BOOK2_CATEGORY" hidden="1">"ACTUAL"</definedName>
    <definedName name="EV__MEMORYCVW__BOOK2_DATASRC" hidden="1">"9_CTRB"</definedName>
    <definedName name="EV__MEMORYCVW__BOOK2_DATASRCM" hidden="1">"AllDataSrc"</definedName>
    <definedName name="EV__MEMORYCVW__BOOK2_GROUPS" hidden="1">"LC"</definedName>
    <definedName name="EV__MEMORYCVW__BOOK2_INTCOL" hidden="1">"All_InterCo"</definedName>
    <definedName name="EV__MEMORYCVW__BOOK2_LEGALENTITY" hidden="1">"CAM"</definedName>
    <definedName name="EV__MEMORYCVW__BOOK2_MEASURES" hidden="1">"YTD"</definedName>
    <definedName name="EV__MEMORYCVW__BOOK2_PRODUCT" hidden="1">"OLAMProducts"</definedName>
    <definedName name="EV__MEMORYCVW__BOOK2_PRODUCTM" hidden="1">"InpProduct"</definedName>
    <definedName name="EV__MEMORYCVW__BOOK2_RPTCURRENCY" hidden="1">"USD"</definedName>
    <definedName name="EV__MEMORYCVW__BOOK2_TIME" hidden="1">"2008.DEC"</definedName>
    <definedName name="EV__MEMORYCVW__BOOK3" hidden="1">"BUDGETING"</definedName>
    <definedName name="EV__MEMORYCVW__BOOK3_ACCOUNTB" hidden="1">"ohbudget"</definedName>
    <definedName name="EV__MEMORYCVW__BOOK3_ACCOUNTL" hidden="1">"INT_INC"</definedName>
    <definedName name="EV__MEMORYCVW__BOOK3_ACCOUNTM" hidden="1">"dbrmpbit"</definedName>
    <definedName name="EV__MEMORYCVW__BOOK3_ACCTDETAIL" hidden="1">"NoneF"</definedName>
    <definedName name="EV__MEMORYCVW__BOOK3_ANALYTIC1" hidden="1">"None1"</definedName>
    <definedName name="EV__MEMORYCVW__BOOK3_ANALYTIC2" hidden="1">"None2"</definedName>
    <definedName name="EV__MEMORYCVW__BOOK3_CATEGORY" hidden="1">"BUDGET"</definedName>
    <definedName name="EV__MEMORYCVW__BOOK3_COSTCENTRE" hidden="1">"FCC109"</definedName>
    <definedName name="EV__MEMORYCVW__BOOK3_DATASRC" hidden="1">"9_CTRB"</definedName>
    <definedName name="EV__MEMORYCVW__BOOK3_DATASRCM" hidden="1">"corp"</definedName>
    <definedName name="EV__MEMORYCVW__BOOK3_EMPLOYEEREF" hidden="1">"SHIP"</definedName>
    <definedName name="EV__MEMORYCVW__BOOK3_FUNCTIONM" hidden="1">"F_BRM"</definedName>
    <definedName name="EV__MEMORYCVW__BOOK3_GROUPS" hidden="1">"LC"</definedName>
    <definedName name="EV__MEMORYCVW__BOOK3_INTCOL" hidden="1">"All_InterCo"</definedName>
    <definedName name="EV__MEMORYCVW__BOOK3_LEGALENTITY" hidden="1">"GHA"</definedName>
    <definedName name="EV__MEMORYCVW__BOOK3_MEASURES" hidden="1">"PERIODIC"</definedName>
    <definedName name="EV__MEMORYCVW__BOOK3_PRODUCT" hidden="1">"CC"</definedName>
    <definedName name="EV__MEMORYCVW__BOOK3_PRODUCTM" hidden="1">"C17"</definedName>
    <definedName name="EV__MEMORYCVW__BOOK3_RPTCURRENCY" hidden="1">"lc"</definedName>
    <definedName name="EV__MEMORYCVW__BOOK3_TIME" hidden="1">"2011.JUL"</definedName>
    <definedName name="EV__MEMORYCVW__BOOK4" hidden="1">"MANAGEMENT_REPORTING"</definedName>
    <definedName name="EV__MEMORYCVW__BOOK4_ACCOUNTL" hidden="1">"AMTDUEHC"</definedName>
    <definedName name="EV__MEMORYCVW__BOOK4_ACCOUNTM" hidden="1">"BRM_ACCNTS"</definedName>
    <definedName name="EV__MEMORYCVW__BOOK4_ACCTDETAIL" hidden="1">"F99"</definedName>
    <definedName name="EV__MEMORYCVW__BOOK4_ANALYTIC1" hidden="1">"None1"</definedName>
    <definedName name="EV__MEMORYCVW__BOOK4_ANALYTIC2" hidden="1">"None2"</definedName>
    <definedName name="EV__MEMORYCVW__BOOK4_CATEGORY" hidden="1">"ACTUAL"</definedName>
    <definedName name="EV__MEMORYCVW__BOOK4_DATASRC" hidden="1">"9_CTRB"</definedName>
    <definedName name="EV__MEMORYCVW__BOOK4_DATASRCM" hidden="1">"AllDataSrc"</definedName>
    <definedName name="EV__MEMORYCVW__BOOK4_GROUPS" hidden="1">"LC"</definedName>
    <definedName name="EV__MEMORYCVW__BOOK4_INTCOL" hidden="1">"All_InterCo"</definedName>
    <definedName name="EV__MEMORYCVW__BOOK4_LEGALENTITY" hidden="1">"CAM"</definedName>
    <definedName name="EV__MEMORYCVW__BOOK4_MEASURES" hidden="1">"YTD"</definedName>
    <definedName name="EV__MEMORYCVW__BOOK4_PRODUCT" hidden="1">"CC"</definedName>
    <definedName name="EV__MEMORYCVW__BOOK4_PRODUCTM" hidden="1">1101</definedName>
    <definedName name="EV__MEMORYCVW__BOOK4_RPTCURRENCY" hidden="1">"USD"</definedName>
    <definedName name="EV__MEMORYCVW__BOOK4_TIME" hidden="1">"2008.DEC"</definedName>
    <definedName name="EV__MEMORYCVW__BOOK5" hidden="1">"BUDGETING"</definedName>
    <definedName name="EV__MEMORYCVW__BOOK5_ACCOUNTB" hidden="1">"OHBUDGET"</definedName>
    <definedName name="EV__MEMORYCVW__BOOK5_ACCOUNTM" hidden="1">"DBRMPBIT"</definedName>
    <definedName name="EV__MEMORYCVW__BOOK5_ANALYTIC1" hidden="1">"None1"</definedName>
    <definedName name="EV__MEMORYCVW__BOOK5_ANALYTIC2" hidden="1">"None2"</definedName>
    <definedName name="EV__MEMORYCVW__BOOK5_CATEGORY" hidden="1">"budget"</definedName>
    <definedName name="EV__MEMORYCVW__BOOK5_COSTCENTRE" hidden="1">"CCC"</definedName>
    <definedName name="EV__MEMORYCVW__BOOK5_DATASRCM" hidden="1">"input"</definedName>
    <definedName name="EV__MEMORYCVW__BOOK5_EMPLOYEEREF" hidden="1">"COFFEE"</definedName>
    <definedName name="EV__MEMORYCVW__BOOK5_INTCOL" hidden="1">"I_NONE"</definedName>
    <definedName name="EV__MEMORYCVW__BOOK5_LEGALENTITY" hidden="1">"OLAMEntities"</definedName>
    <definedName name="EV__MEMORYCVW__BOOK5_MEASURES" hidden="1">"YTD"</definedName>
    <definedName name="EV__MEMORYCVW__BOOK5_PRODUCTM" hidden="1">"InpProduct"</definedName>
    <definedName name="EV__MEMORYCVW__BOOK5_RPTCURRENCY" hidden="1">"lc"</definedName>
    <definedName name="EV__MEMORYCVW__BOOK5_TIME" hidden="1">"TOTAL"</definedName>
    <definedName name="EV__MEMORYCVW__BOOK6" hidden="1">"BUDGETING"</definedName>
    <definedName name="EV__MEMORYCVW__BOOK6_ACCOUNTB" hidden="1">"OHBUDGET"</definedName>
    <definedName name="EV__MEMORYCVW__BOOK6_ACCOUNTL" hidden="1">"OTH_CRED"</definedName>
    <definedName name="EV__MEMORYCVW__BOOK6_ACCOUNTM" hidden="1">"brm_accnts"</definedName>
    <definedName name="EV__MEMORYCVW__BOOK6_ACCTDETAIL" hidden="1">"F99"</definedName>
    <definedName name="EV__MEMORYCVW__BOOK6_ANALYTIC1" hidden="1">"None1"</definedName>
    <definedName name="EV__MEMORYCVW__BOOK6_ANALYTIC2" hidden="1">"None2"</definedName>
    <definedName name="EV__MEMORYCVW__BOOK6_CATEGORY" hidden="1">"budget"</definedName>
    <definedName name="EV__MEMORYCVW__BOOK6_COSTCENTRE" hidden="1">"CCC"</definedName>
    <definedName name="EV__MEMORYCVW__BOOK6_DATASRC" hidden="1">"11_INPUT"</definedName>
    <definedName name="EV__MEMORYCVW__BOOK6_DATASRCM" hidden="1">"Prd_data"</definedName>
    <definedName name="EV__MEMORYCVW__BOOK6_EMPLOYEEREF" hidden="1">"COFFEE"</definedName>
    <definedName name="EV__MEMORYCVW__BOOK6_GROUPS" hidden="1">"LC"</definedName>
    <definedName name="EV__MEMORYCVW__BOOK6_INTCOL" hidden="1">"All_InterCo"</definedName>
    <definedName name="EV__MEMORYCVW__BOOK6_LEGALENTITY" hidden="1">"OIL"</definedName>
    <definedName name="EV__MEMORYCVW__BOOK6_MEASURES" hidden="1">"YTD"</definedName>
    <definedName name="EV__MEMORYCVW__BOOK6_PRODUCT" hidden="1">"NoProduct"</definedName>
    <definedName name="EV__MEMORYCVW__BOOK6_PRODUCTM" hidden="1">"C12"</definedName>
    <definedName name="EV__MEMORYCVW__BOOK6_RPTCURRENCY" hidden="1">"lc"</definedName>
    <definedName name="EV__MEMORYCVW__BOOK6_TIME" hidden="1">"TOTAL"</definedName>
    <definedName name="EV__MEMORYCVW__BOOK7" hidden="1">"MANAGEMENT_REPORTING"</definedName>
    <definedName name="EV__MEMORYCVW__BOOK7_ACCOUNTL" hidden="1">"BS"</definedName>
    <definedName name="EV__MEMORYCVW__BOOK7_ACCOUNTM" hidden="1">"DBRM012"</definedName>
    <definedName name="EV__MEMORYCVW__BOOK7_ACCTDETAIL" hidden="1">"F99"</definedName>
    <definedName name="EV__MEMORYCVW__BOOK7_ANALYTIC1" hidden="1">"None1"</definedName>
    <definedName name="EV__MEMORYCVW__BOOK7_ANALYTIC2" hidden="1">"None2"</definedName>
    <definedName name="EV__MEMORYCVW__BOOK7_CATEGORY" hidden="1">"ACTUAL"</definedName>
    <definedName name="EV__MEMORYCVW__BOOK7_DATASRC" hidden="1">"1_PROP"</definedName>
    <definedName name="EV__MEMORYCVW__BOOK7_DATASRCM" hidden="1">"INPUT"</definedName>
    <definedName name="EV__MEMORYCVW__BOOK7_GROUPS" hidden="1">"LC"</definedName>
    <definedName name="EV__MEMORYCVW__BOOK7_INTCOL" hidden="1">"All_InterCo"</definedName>
    <definedName name="EV__MEMORYCVW__BOOK7_LEGALENTITY" hidden="1">"CAM"</definedName>
    <definedName name="EV__MEMORYCVW__BOOK7_MEASURES" hidden="1">"YTD"</definedName>
    <definedName name="EV__MEMORYCVW__BOOK7_PRODUCT" hidden="1">"OLAMProducts"</definedName>
    <definedName name="EV__MEMORYCVW__BOOK7_PRODUCTM" hidden="1">"CC"</definedName>
    <definedName name="EV__MEMORYCVW__BOOK7_RPTCURRENCY" hidden="1">"USD"</definedName>
    <definedName name="EV__MEMORYCVW__BOOK7_TIME" hidden="1">"2008.SEP"</definedName>
    <definedName name="EV__MEMORYCVW__BRMCOUNTRYINPUTFORMAT1" hidden="1">"MANAGEMENT_REPORTING"</definedName>
    <definedName name="EV__MEMORYCVW__BRMCOUNTRYREPORTFORMAT1" hidden="1">"MANAGEMENT_REPORTING"</definedName>
    <definedName name="EV__MEMORYCVW__BRMPRODUCTREPORTFORMAT.XLT" hidden="1">"MANAGEMENT_REPORTING"</definedName>
    <definedName name="EV__MEMORYCVW__BRMPRODUCTREPORTFORMAT.XLT_ACCOUNTM" hidden="1">"BRM_ACCNTS"</definedName>
    <definedName name="EV__MEMORYCVW__BRMPRODUCTREPORTFORMAT.XLT_ANALYTIC1" hidden="1">"AGEING"</definedName>
    <definedName name="EV__MEMORYCVW__BRMPRODUCTREPORTFORMAT.XLT_ANALYTIC2" hidden="1">"None2"</definedName>
    <definedName name="EV__MEMORYCVW__BRMPRODUCTREPORTFORMAT.XLT_CATEGORY" hidden="1">"ACTUAL"</definedName>
    <definedName name="EV__MEMORYCVW__BRMPRODUCTREPORTFORMAT.XLT_DATASRCM" hidden="1">"ORG_DATA"</definedName>
    <definedName name="EV__MEMORYCVW__BRMPRODUCTREPORTFORMAT.XLT_INTCOL" hidden="1">"All_InterCo"</definedName>
    <definedName name="EV__MEMORYCVW__BRMPRODUCTREPORTFORMAT.XLT_LEGALENTITY" hidden="1">"OLAMEntities"</definedName>
    <definedName name="EV__MEMORYCVW__BRMPRODUCTREPORTFORMAT.XLT_MEASURES" hidden="1">"PERIODIC"</definedName>
    <definedName name="EV__MEMORYCVW__BRMPRODUCTREPORTFORMAT.XLT_PRODUCTM" hidden="1">"C18"</definedName>
    <definedName name="EV__MEMORYCVW__BRMPRODUCTREPORTFORMAT.XLT_RPTCURRENCY" hidden="1">"USD"</definedName>
    <definedName name="EV__MEMORYCVW__BRMPRODUCTREPORTFORMAT.XLT_TIME" hidden="1">"2009.MAR"</definedName>
    <definedName name="EV__MEMORYCVW__CONSOLMENU1" hidden="1">"OLAM_CONSOLIDATION"</definedName>
    <definedName name="EV__MEMORYCVW__CONSOLMENU1_ACCOUNTL" hidden="1">"PNL"</definedName>
    <definedName name="EV__MEMORYCVW__CONSOLMENU1_ACCTDETAIL" hidden="1">"F99"</definedName>
    <definedName name="EV__MEMORYCVW__CONSOLMENU1_ANALYTIC1" hidden="1">"None1"</definedName>
    <definedName name="EV__MEMORYCVW__CONSOLMENU1_ANALYTIC2" hidden="1">"None2"</definedName>
    <definedName name="EV__MEMORYCVW__CONSOLMENU1_CATEGORY" hidden="1">"ACTUAL"</definedName>
    <definedName name="EV__MEMORYCVW__CONSOLMENU1_DATASRC" hidden="1">"1_PROP"</definedName>
    <definedName name="EV__MEMORYCVW__CONSOLMENU1_GROUPS" hidden="1">"LC"</definedName>
    <definedName name="EV__MEMORYCVW__CONSOLMENU1_INTCOL" hidden="1">"All_InterCo"</definedName>
    <definedName name="EV__MEMORYCVW__CONSOLMENU1_LEGALENTITY" hidden="1">"OLAMEntities"</definedName>
    <definedName name="EV__MEMORYCVW__CONSOLMENU1_MEASURES" hidden="1">"YTD"</definedName>
    <definedName name="EV__MEMORYCVW__CONSOLMENU1_PRODUCT" hidden="1">"FWTK"</definedName>
    <definedName name="EV__MEMORYCVW__CONSOLMENU1_TIME" hidden="1">"2008.DEC"</definedName>
    <definedName name="EV__MEMORYCVW__INFO" hidden="1">"MANAGEMENT_REPORTING"</definedName>
    <definedName name="EV__MEMORYCVW__INFO_ACCOUNTB" hidden="1">"OHBUDGET"</definedName>
    <definedName name="EV__MEMORYCVW__INFO_ACCOUNTL" hidden="1">"PBTMIS"</definedName>
    <definedName name="EV__MEMORYCVW__INFO_ACCTDETAIL" hidden="1">"F99"</definedName>
    <definedName name="EV__MEMORYCVW__INFO_COSTCENTRE" hidden="1">"COST_CENTRE"</definedName>
    <definedName name="EV__MEMORYCVW__INFO_DATASRC" hidden="1">"11_INPUT"</definedName>
    <definedName name="EV__MEMORYCVW__INFO_EMPLOYEEREF" hidden="1">"Total_PRDCAT"</definedName>
    <definedName name="EV__MEMORYCVW__INFO_GROUPS" hidden="1">"C_OLAM"</definedName>
    <definedName name="EV__MEMORYCVW__INFO_PRODUCT" hidden="1">"OT"</definedName>
    <definedName name="EV__MEMORYCVW__NEW.XLS" hidden="1">"OLAM_CONSOLIDATION"</definedName>
    <definedName name="EV__MEMORYCVW__SALARIES.XLT" hidden="1">"OLAM_CONSOLIDATION"</definedName>
    <definedName name="EV__MEMORYCVW__SALARIES1" hidden="1">"OLAM_CONSOLIDATION"</definedName>
    <definedName name="EV__WBEVMODE__" hidden="1">0</definedName>
    <definedName name="EV__WBREFOPTIONS__" hidden="1">63</definedName>
    <definedName name="EV__WBVERSION__" hidden="1">0</definedName>
    <definedName name="EV__WSINFO__" hidden="1">"olam123"</definedName>
    <definedName name="f">#REF!</definedName>
    <definedName name="ff">#REF!</definedName>
    <definedName name="GC">'[8]Current Group Adj'!$XEP$4:$XEP$104</definedName>
    <definedName name="GL_Desc">'[9]GL Master'!$I$3:$I$286</definedName>
    <definedName name="HCol">[10]Consolidated!#REF!</definedName>
    <definedName name="hhhh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41471.7112152778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KSLCONS">#REF!</definedName>
    <definedName name="KSLORIGIN">#REF!</definedName>
    <definedName name="LC">#REF!</definedName>
    <definedName name="MEWarning" hidden="1">1</definedName>
    <definedName name="Month_End">#REF!</definedName>
    <definedName name="NEWSEG">'[11]P&amp;L'!$AU$53:$AU$56</definedName>
    <definedName name="OCBC">#REF!</definedName>
    <definedName name="Olam_Zambia">#REF!</definedName>
    <definedName name="Option1">#REF!</definedName>
    <definedName name="Option2">#REF!</definedName>
    <definedName name="Option3">#REF!</definedName>
    <definedName name="Origin">[2]INPUT!$C$2</definedName>
    <definedName name="Origin_List">'[6]Misc Master'!$B$3:$B$140</definedName>
    <definedName name="PNL">#REF!</definedName>
    <definedName name="product">[4]Lists!$D$4:$D$35</definedName>
    <definedName name="Product_Code">'[6]Misc Master'!$L$3:$L$28</definedName>
    <definedName name="Product_Code1">'[2]Misc Master'!$L$4:$L$28</definedName>
    <definedName name="quarter">[3]Quarterly!$A$6:$E$33</definedName>
    <definedName name="rept_cl">#REF!</definedName>
    <definedName name="rept_ttl">#REF!</definedName>
    <definedName name="SEG">'[12]P&amp;L'!$AU$80:$AU$83</definedName>
    <definedName name="shortname">[5]titles!$C$5</definedName>
    <definedName name="Time">#REF!</definedName>
    <definedName name="top">'[13]Data-MASNET'!$G$100</definedName>
    <definedName name="VC">'[8]Current Group Adj'!$XES$4:$XES$7</definedName>
    <definedName name="xyz">[14]CURRENCY!$A$83</definedName>
    <definedName name="Year_End">#REF!</definedName>
    <definedName name="Z_326CF080_E91D_11D3_BCE8_C8910E3DB021_.wvu.Cols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" i="1" l="1"/>
  <c r="K19" i="1"/>
  <c r="K32" i="1" s="1"/>
  <c r="K59" i="1"/>
  <c r="K72" i="1"/>
  <c r="K85" i="1"/>
  <c r="K91" i="1"/>
  <c r="K94" i="1"/>
  <c r="G111" i="1"/>
  <c r="K111" i="1"/>
  <c r="K123" i="1" s="1"/>
  <c r="K135" i="1" s="1"/>
  <c r="K148" i="1" s="1"/>
  <c r="G123" i="1"/>
  <c r="G135" i="1"/>
  <c r="O154" i="1"/>
  <c r="O155" i="1"/>
  <c r="O156" i="1"/>
  <c r="O157" i="1"/>
</calcChain>
</file>

<file path=xl/sharedStrings.xml><?xml version="1.0" encoding="utf-8"?>
<sst xmlns="http://schemas.openxmlformats.org/spreadsheetml/2006/main" count="235" uniqueCount="54">
  <si>
    <t>2. Long Term Investment</t>
  </si>
  <si>
    <t>1. Gabon Fertiliser Project</t>
  </si>
  <si>
    <t>Invested Capital excludes:</t>
  </si>
  <si>
    <t>Adjusted EBIT/IC</t>
  </si>
  <si>
    <t>EBIT/IC</t>
  </si>
  <si>
    <t>Invested Capital</t>
  </si>
  <si>
    <t>Working Capital</t>
  </si>
  <si>
    <t>Fixed Capital</t>
  </si>
  <si>
    <t>Adjusted EBIT</t>
  </si>
  <si>
    <t>IC</t>
  </si>
  <si>
    <t>EBIT</t>
  </si>
  <si>
    <t>EBITDA</t>
  </si>
  <si>
    <t xml:space="preserve">Revenue </t>
  </si>
  <si>
    <t xml:space="preserve">Volume </t>
  </si>
  <si>
    <t>H2 2023</t>
  </si>
  <si>
    <t>H1 2023</t>
  </si>
  <si>
    <t>H2 2022</t>
  </si>
  <si>
    <t>H1 2022 Restated</t>
  </si>
  <si>
    <t xml:space="preserve">Olam Group Consolidated </t>
  </si>
  <si>
    <t>'000 MT / S$ m</t>
  </si>
  <si>
    <t>n.m</t>
  </si>
  <si>
    <t>2021
Restated</t>
  </si>
  <si>
    <t>2020
Restated</t>
  </si>
  <si>
    <t>Remaining Olam Group - Incubating Businesses (including corporate adjustments)</t>
  </si>
  <si>
    <t>Remaining Olam Group - Continuing/Gestating Businesses</t>
  </si>
  <si>
    <t>Remaining Olam Group - De-prioritised/Exiting Assets</t>
  </si>
  <si>
    <t>H1 2024</t>
  </si>
  <si>
    <t xml:space="preserve">H1 2022 </t>
  </si>
  <si>
    <t>Remaining Olam Group</t>
  </si>
  <si>
    <t>EBIT/MT</t>
  </si>
  <si>
    <t>H1 2023 Restated</t>
  </si>
  <si>
    <t>H2 2022 Restated</t>
  </si>
  <si>
    <t>2022 Restated</t>
  </si>
  <si>
    <t>2021 Restated</t>
  </si>
  <si>
    <t>2020 Restated</t>
  </si>
  <si>
    <t>Olam Agri - Fibre, Agri-Industrials &amp; Ag Services</t>
  </si>
  <si>
    <t>Olam Agri - Food &amp; Feed - Processing &amp; Value-added</t>
  </si>
  <si>
    <t>Olam Agri - Food &amp; Feed - Origination &amp; Merchandising</t>
  </si>
  <si>
    <t>.</t>
  </si>
  <si>
    <t>Olam Agri</t>
  </si>
  <si>
    <t>*Includes inter-segmental sales volume and revenue</t>
  </si>
  <si>
    <t>Revenue*</t>
  </si>
  <si>
    <t>Volume*</t>
  </si>
  <si>
    <t>ofi - Ingredients &amp; Solutions</t>
  </si>
  <si>
    <t>H1 2022</t>
  </si>
  <si>
    <t>ofi - Global Sourcing</t>
  </si>
  <si>
    <t>Olam Food Ingredients (ofi)</t>
  </si>
  <si>
    <t>Revenue</t>
  </si>
  <si>
    <t>and Consolidated Financials (2020 to H1 2024)</t>
  </si>
  <si>
    <t>Volume</t>
  </si>
  <si>
    <t>Olam Group Limited Segmentals</t>
  </si>
  <si>
    <t>H1 2020</t>
  </si>
  <si>
    <t>9M 2021</t>
  </si>
  <si>
    <t>OFI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</si>
</sst>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0.0%"/>
    <numFmt numFmtId="167" formatCode="_(* #,##0_);_(* \(#,##0\);_(* &quot;-&quot;??_);_(@_)"/>
    <numFmt numFmtId="168" formatCode="_(* #,##0.0_);_(* \(#,##0.0\);_(* &quot;-&quot;?_);_(@_)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u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DEDED"/>
        <bgColor theme="6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6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/>
    <xf numFmtId="164" fontId="6" fillId="0" borderId="0" xfId="1" applyNumberFormat="1" applyFont="1" applyFill="1" applyBorder="1" applyAlignment="1" applyProtection="1">
      <alignment horizontal="right" vertical="center"/>
    </xf>
    <xf numFmtId="165" fontId="3" fillId="0" borderId="0" xfId="0" applyNumberFormat="1" applyFont="1"/>
    <xf numFmtId="0" fontId="3" fillId="0" borderId="0" xfId="0" applyFont="1" applyAlignment="1">
      <alignment horizontal="left" indent="2"/>
    </xf>
    <xf numFmtId="166" fontId="6" fillId="0" borderId="0" xfId="2" applyNumberFormat="1" applyFont="1" applyFill="1" applyAlignment="1">
      <alignment horizontal="right"/>
    </xf>
    <xf numFmtId="0" fontId="8" fillId="0" borderId="0" xfId="0" applyFont="1"/>
    <xf numFmtId="164" fontId="3" fillId="0" borderId="0" xfId="0" applyNumberFormat="1" applyFont="1"/>
    <xf numFmtId="164" fontId="2" fillId="0" borderId="0" xfId="1" applyNumberFormat="1" applyFont="1" applyFill="1"/>
    <xf numFmtId="164" fontId="6" fillId="0" borderId="0" xfId="1" applyNumberFormat="1" applyFont="1" applyFill="1"/>
    <xf numFmtId="166" fontId="6" fillId="0" borderId="0" xfId="2" applyNumberFormat="1" applyFont="1" applyFill="1"/>
    <xf numFmtId="10" fontId="2" fillId="0" borderId="0" xfId="0" applyNumberFormat="1" applyFont="1"/>
    <xf numFmtId="164" fontId="6" fillId="2" borderId="0" xfId="1" applyNumberFormat="1" applyFont="1" applyFill="1" applyBorder="1"/>
    <xf numFmtId="167" fontId="6" fillId="2" borderId="0" xfId="1" applyNumberFormat="1" applyFont="1" applyFill="1" applyBorder="1"/>
    <xf numFmtId="166" fontId="6" fillId="3" borderId="0" xfId="2" applyNumberFormat="1" applyFont="1" applyFill="1"/>
    <xf numFmtId="0" fontId="4" fillId="3" borderId="0" xfId="0" applyFont="1" applyFill="1"/>
    <xf numFmtId="164" fontId="6" fillId="2" borderId="0" xfId="1" applyNumberFormat="1" applyFont="1" applyFill="1"/>
    <xf numFmtId="164" fontId="6" fillId="3" borderId="0" xfId="1" applyNumberFormat="1" applyFont="1" applyFill="1"/>
    <xf numFmtId="0" fontId="9" fillId="0" borderId="0" xfId="0" applyFont="1" applyAlignment="1">
      <alignment horizontal="center"/>
    </xf>
    <xf numFmtId="0" fontId="4" fillId="2" borderId="0" xfId="0" applyFont="1" applyFill="1"/>
    <xf numFmtId="164" fontId="6" fillId="0" borderId="0" xfId="1" applyNumberFormat="1" applyFont="1"/>
    <xf numFmtId="164" fontId="6" fillId="5" borderId="1" xfId="1" applyNumberFormat="1" applyFont="1" applyFill="1" applyBorder="1"/>
    <xf numFmtId="0" fontId="4" fillId="5" borderId="1" xfId="0" applyFont="1" applyFill="1" applyBorder="1"/>
    <xf numFmtId="0" fontId="10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/>
    </xf>
    <xf numFmtId="0" fontId="11" fillId="0" borderId="0" xfId="0" quotePrefix="1" applyFont="1" applyAlignment="1">
      <alignment horizontal="right"/>
    </xf>
    <xf numFmtId="0" fontId="12" fillId="0" borderId="0" xfId="0" quotePrefix="1" applyFont="1" applyAlignment="1">
      <alignment horizontal="right"/>
    </xf>
    <xf numFmtId="167" fontId="4" fillId="0" borderId="0" xfId="1" applyNumberFormat="1" applyFont="1"/>
    <xf numFmtId="167" fontId="7" fillId="0" borderId="0" xfId="1" applyNumberFormat="1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166" fontId="6" fillId="2" borderId="0" xfId="2" applyNumberFormat="1" applyFont="1" applyFill="1" applyAlignment="1">
      <alignment horizontal="right"/>
    </xf>
    <xf numFmtId="9" fontId="2" fillId="0" borderId="0" xfId="0" applyNumberFormat="1" applyFont="1"/>
    <xf numFmtId="0" fontId="10" fillId="0" borderId="1" xfId="0" applyFont="1" applyBorder="1" applyAlignment="1">
      <alignment vertical="center" wrapText="1"/>
    </xf>
    <xf numFmtId="164" fontId="5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right"/>
    </xf>
    <xf numFmtId="166" fontId="6" fillId="2" borderId="0" xfId="2" applyNumberFormat="1" applyFont="1" applyFill="1"/>
    <xf numFmtId="164" fontId="3" fillId="0" borderId="0" xfId="0" applyNumberFormat="1" applyFont="1" applyAlignment="1">
      <alignment vertical="top"/>
    </xf>
    <xf numFmtId="164" fontId="2" fillId="0" borderId="0" xfId="0" applyNumberFormat="1" applyFont="1"/>
    <xf numFmtId="43" fontId="6" fillId="2" borderId="0" xfId="1" applyFont="1" applyFill="1" applyAlignment="1">
      <alignment horizontal="right"/>
    </xf>
    <xf numFmtId="167" fontId="6" fillId="0" borderId="0" xfId="1" applyNumberFormat="1" applyFont="1" applyFill="1" applyBorder="1"/>
    <xf numFmtId="43" fontId="6" fillId="0" borderId="0" xfId="1" applyFont="1" applyFill="1" applyAlignment="1">
      <alignment horizontal="right"/>
    </xf>
    <xf numFmtId="167" fontId="6" fillId="0" borderId="0" xfId="1" applyNumberFormat="1" applyFont="1" applyFill="1"/>
    <xf numFmtId="9" fontId="6" fillId="0" borderId="0" xfId="1" applyNumberFormat="1" applyFont="1" applyFill="1"/>
    <xf numFmtId="43" fontId="3" fillId="0" borderId="0" xfId="0" applyNumberFormat="1" applyFont="1" applyAlignment="1">
      <alignment vertical="top"/>
    </xf>
    <xf numFmtId="166" fontId="2" fillId="0" borderId="0" xfId="0" applyNumberFormat="1" applyFont="1"/>
    <xf numFmtId="9" fontId="3" fillId="0" borderId="0" xfId="0" applyNumberFormat="1" applyFont="1" applyAlignment="1">
      <alignment vertical="top"/>
    </xf>
    <xf numFmtId="167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/>
    <xf numFmtId="0" fontId="3" fillId="0" borderId="0" xfId="0" applyFont="1" applyAlignment="1">
      <alignment vertical="center"/>
    </xf>
    <xf numFmtId="167" fontId="3" fillId="0" borderId="0" xfId="1" applyNumberFormat="1" applyFont="1"/>
    <xf numFmtId="167" fontId="2" fillId="0" borderId="0" xfId="1" applyNumberFormat="1" applyFont="1"/>
    <xf numFmtId="164" fontId="2" fillId="0" borderId="0" xfId="1" applyNumberFormat="1" applyFont="1"/>
    <xf numFmtId="168" fontId="2" fillId="0" borderId="0" xfId="0" applyNumberFormat="1" applyFont="1"/>
    <xf numFmtId="0" fontId="1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4" fillId="0" borderId="0" xfId="0" applyFont="1"/>
    <xf numFmtId="164" fontId="3" fillId="0" borderId="0" xfId="1" applyNumberFormat="1" applyFont="1" applyFill="1"/>
    <xf numFmtId="164" fontId="4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right" vertical="center" wrapText="1"/>
    </xf>
    <xf numFmtId="0" fontId="2" fillId="5" borderId="1" xfId="0" applyFont="1" applyFill="1" applyBorder="1"/>
    <xf numFmtId="164" fontId="3" fillId="5" borderId="1" xfId="1" applyNumberFormat="1" applyFont="1" applyFill="1" applyBorder="1"/>
    <xf numFmtId="164" fontId="3" fillId="0" borderId="0" xfId="1" applyNumberFormat="1" applyFont="1"/>
    <xf numFmtId="0" fontId="2" fillId="2" borderId="0" xfId="0" applyFont="1" applyFill="1"/>
    <xf numFmtId="164" fontId="3" fillId="2" borderId="0" xfId="1" applyNumberFormat="1" applyFont="1" applyFill="1"/>
    <xf numFmtId="167" fontId="3" fillId="0" borderId="0" xfId="1" applyNumberFormat="1" applyFont="1" applyFill="1"/>
    <xf numFmtId="166" fontId="3" fillId="0" borderId="0" xfId="2" applyNumberFormat="1" applyFont="1" applyFill="1"/>
    <xf numFmtId="167" fontId="3" fillId="0" borderId="0" xfId="1" applyNumberFormat="1" applyFont="1" applyFill="1" applyBorder="1"/>
    <xf numFmtId="43" fontId="3" fillId="0" borderId="0" xfId="1" applyFont="1" applyFill="1" applyAlignment="1">
      <alignment horizontal="right"/>
    </xf>
    <xf numFmtId="166" fontId="3" fillId="2" borderId="0" xfId="2" applyNumberFormat="1" applyFont="1" applyFill="1"/>
    <xf numFmtId="164" fontId="3" fillId="3" borderId="0" xfId="1" applyNumberFormat="1" applyFont="1" applyFill="1"/>
    <xf numFmtId="43" fontId="3" fillId="2" borderId="0" xfId="1" applyFont="1" applyFill="1" applyAlignment="1">
      <alignment horizontal="right"/>
    </xf>
    <xf numFmtId="167" fontId="2" fillId="0" borderId="0" xfId="1" applyNumberFormat="1" applyFont="1" applyAlignment="1">
      <alignment vertical="top"/>
    </xf>
    <xf numFmtId="167" fontId="2" fillId="0" borderId="0" xfId="1" applyNumberFormat="1" applyFont="1" applyBorder="1" applyAlignment="1">
      <alignment vertical="top"/>
    </xf>
    <xf numFmtId="167" fontId="2" fillId="0" borderId="0" xfId="1" applyNumberFormat="1" applyFont="1" applyFill="1" applyAlignment="1">
      <alignment vertical="top"/>
    </xf>
    <xf numFmtId="167" fontId="3" fillId="0" borderId="0" xfId="1" applyNumberFormat="1" applyFont="1" applyFill="1" applyAlignment="1">
      <alignment horizontal="right"/>
    </xf>
    <xf numFmtId="166" fontId="3" fillId="0" borderId="0" xfId="2" applyNumberFormat="1" applyFont="1" applyFill="1" applyAlignment="1">
      <alignment horizontal="right"/>
    </xf>
    <xf numFmtId="166" fontId="3" fillId="2" borderId="0" xfId="2" applyNumberFormat="1" applyFont="1" applyFill="1" applyAlignment="1">
      <alignment horizontal="right"/>
    </xf>
    <xf numFmtId="166" fontId="3" fillId="0" borderId="0" xfId="2" applyNumberFormat="1" applyFont="1" applyAlignment="1">
      <alignment horizontal="right"/>
    </xf>
    <xf numFmtId="0" fontId="9" fillId="0" borderId="1" xfId="0" applyFont="1" applyBorder="1" applyAlignment="1">
      <alignment vertical="center" wrapText="1"/>
    </xf>
    <xf numFmtId="164" fontId="3" fillId="0" borderId="0" xfId="1" applyNumberFormat="1" applyFont="1" applyAlignment="1">
      <alignment horizontal="right"/>
    </xf>
    <xf numFmtId="167" fontId="3" fillId="2" borderId="0" xfId="1" applyNumberFormat="1" applyFont="1" applyFill="1" applyBorder="1"/>
    <xf numFmtId="164" fontId="3" fillId="4" borderId="0" xfId="1" applyNumberFormat="1" applyFont="1" applyFill="1"/>
    <xf numFmtId="164" fontId="3" fillId="2" borderId="0" xfId="1" applyNumberFormat="1" applyFont="1" applyFill="1" applyBorder="1"/>
    <xf numFmtId="164" fontId="3" fillId="0" borderId="0" xfId="1" applyNumberFormat="1" applyFont="1" applyFill="1" applyBorder="1" applyAlignment="1" applyProtection="1">
      <alignment horizontal="righ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olam-my.sharepoint.com/personal/chow_hunghoeng_olamagri_com/Documents/Desktop/NEW%20WEBSITE%20LAUNCH%202022/New%20Launch%202022-24/Annual_Quarterly%20Data_Q1%202013-H1%202024.xlsx" TargetMode="External"/><Relationship Id="rId1" Type="http://schemas.openxmlformats.org/officeDocument/2006/relationships/externalLinkPath" Target="Annual_Quarterly%20Data_Q1%202013-H1%20202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%20Projections%20TRACKING%20-%20Consolidated%20Dec%2014%20(2)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xy2\Srinivasan%20Corp\Audit%20pack\Sep%2007\Final%20Internal%20packs\PPL%20%20Outspan%20International%20SEP0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DOCUME~1/SUBRA~1.OLA/LOCALS~1/Temp/Rar$DI00.953/HOME/CORP%20AFFAIR/FINANCIAL%20CONSOL/AUDIT0708/DEC07/INT%20PACKS/PPL%20Olam%20Congo%20Dec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nfs\Srinivasan%20Corp\HOME\CORP%20AFFAIR\FINANCIAL%20CONSOL\AUDIT1011\Jun11\Q4%20FY10-11-%20FINAL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p\srinivasan%20corp\AUDIT%20PACK\FY%202009-10\SEP%2009\Sep%2009%20(from%20Singapore%20Server)\CONSOL\GROUP%20CONSOL%20SEP%2009%20191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HOME/CORP%20AFFAIR/Navin/FY14-15/Planning/AUDIT%20PACK%20TEMPLATE%20-%20DEC%2013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HOME/TREASURY/MTHLY/2008-2009/200812-charg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HOME/CORP%20AFFAIR/Navin/BRMs/FY1011/June%2011/YE%20June%202011%20BU,%20Country%20-%20Flash/YE%202011%20Country-wise%20Consolidated%20EOY%20Flash%20-%20SV%20with%20Financial%20Data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Main\Sterling%20Fluid\Pencil%20schedules\PENCIL%202002%20v2.0-SINGC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90.0.51\Srinivasan%20Corp\Documents%20and%20Settings\krishnan.r\Local%20Settings\Temporary%20Internet%20Files\Content.Outlook\YM193FM7\AUDIT%20PACK%20TEMPLATE%20-%20DEC%2012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90.0.51\Srinivasan%20Corp\AUDIT%20PACK\FY%202013-14\Dec%2013\GROUP%20CONSOL%20DEC%2013%20(Format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HOME/CORP%20AFFAIR/FINANCIAL%20CONSOL/AUDIT1112/Jun12/Consol/GROUP%20CONSOL%20JUN%2012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49tmko49h46b4e0czy3rlqaye1b.wpengine.netdna-cdn.com/HOME/CORP%20AFFAIR/FINANCIAL%20CONSOL/AUDIT1415/Dec14/Consol/GROUP%20CONSOL%20DEC%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NNUAL DATA"/>
      <sheetName val="QUARTERLY DATA (2013-2019)"/>
      <sheetName val="SEGMENT (2020-H1 2024) (2)"/>
      <sheetName val="HALF YEARLY DATA (2020-H1 2024)"/>
      <sheetName val="RESTATED 2019-H1 2022 "/>
      <sheetName val="RESTATED 2019-H1 2022 SEGMENTAL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tus"/>
      <sheetName val="Summary"/>
      <sheetName val="Consolidated"/>
      <sheetName val="Bio"/>
      <sheetName val="P vs A"/>
      <sheetName val="AP 17 Jan"/>
      <sheetName val="AP 13Jan"/>
      <sheetName val="Audit Fees"/>
      <sheetName val="PAT &amp; Overheads Comparison"/>
      <sheetName val="Sheet2"/>
      <sheetName val="Forex"/>
      <sheetName val="US Entities"/>
      <sheetName val="Options"/>
      <sheetName val="P_vs_A"/>
      <sheetName val="AP_17_Jan"/>
      <sheetName val="AP_13Jan"/>
      <sheetName val="Audit_Fees"/>
      <sheetName val="PAT_&amp;_Overheads_Comparison"/>
      <sheetName val="US_Entit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P7-Related"/>
      <sheetName val="Sch-6 Trade Debtors"/>
      <sheetName val="Sch-7 Stocks"/>
      <sheetName val="Sch-8 Adv Pmt to Suppliers"/>
      <sheetName val="Sch-11 Trade Creditors"/>
      <sheetName val="van khuon"/>
      <sheetName val="Names"/>
      <sheetName val="Chiet tinh"/>
      <sheetName val="MCCW"/>
      <sheetName val="CTbe tong"/>
      <sheetName val="CTDZ 0.4+cto"/>
      <sheetName val="Input"/>
      <sheetName val="Cover"/>
      <sheetName val="RECONC."/>
      <sheetName val="BTR"/>
      <sheetName val="BGR"/>
      <sheetName val="BKS"/>
      <sheetName val="Controls"/>
      <sheetName val="MS-Bud"/>
      <sheetName val="TB-Bud"/>
      <sheetName val="FF-1"/>
      <sheetName val="Sch-6_Trade_Debtors"/>
      <sheetName val="Sch-7_Stocks"/>
      <sheetName val="Sch-8_Adv_Pmt_to_Suppliers"/>
      <sheetName val="Sch-11_Trade_Creditors"/>
      <sheetName val="van_khuon"/>
      <sheetName val="Chiet_tinh"/>
      <sheetName val="CTbe_tong"/>
      <sheetName val="CTDZ_0_4+cto"/>
      <sheetName val="RECONC_"/>
      <sheetName val="P_L"/>
      <sheetName val="Source"/>
      <sheetName val="Sch-6_Trade_Debtors1"/>
      <sheetName val="Sch-7_Stocks1"/>
      <sheetName val="Sch-8_Adv_Pmt_to_Suppliers1"/>
      <sheetName val="Sch-11_Trade_Creditors1"/>
      <sheetName val="van_khuon1"/>
      <sheetName val="Chiet_tinh1"/>
      <sheetName val="CTbe_tong1"/>
      <sheetName val="CTDZ_0_4+cto1"/>
      <sheetName val="RECONC_1"/>
      <sheetName val="Sch-6_Trade_Debtors2"/>
      <sheetName val="Sch-7_Stocks2"/>
      <sheetName val="Sch-8_Adv_Pmt_to_Suppliers2"/>
      <sheetName val="Sch-11_Trade_Creditors2"/>
      <sheetName val="van_khuon2"/>
      <sheetName val="Chiet_tinh2"/>
      <sheetName val="CTbe_tong2"/>
      <sheetName val="CTDZ_0_4+cto2"/>
      <sheetName val="RECONC_2"/>
      <sheetName val="Sch-6_Trade_Debtors3"/>
      <sheetName val="Sch-7_Stocks3"/>
      <sheetName val="Sch-8_Adv_Pmt_to_Suppliers3"/>
      <sheetName val="Sch-11_Trade_Creditors3"/>
      <sheetName val="van_khuon3"/>
      <sheetName val="Chiet_tinh3"/>
      <sheetName val="CTbe_tong3"/>
      <sheetName val="CTDZ_0_4+cto3"/>
      <sheetName val="RECONC_3"/>
      <sheetName val="Sch-6_Trade_Debtors4"/>
      <sheetName val="Sch-7_Stocks4"/>
      <sheetName val="Sch-8_Adv_Pmt_to_Suppliers4"/>
      <sheetName val="Sch-11_Trade_Creditors4"/>
      <sheetName val="van_khuon4"/>
      <sheetName val="Chiet_tinh4"/>
      <sheetName val="CTbe_tong4"/>
      <sheetName val="CTDZ_0_4+cto4"/>
      <sheetName val="RECONC_4"/>
      <sheetName val="Sch-6_Trade_Debtors5"/>
      <sheetName val="Sch-7_Stocks5"/>
      <sheetName val="Sch-8_Adv_Pmt_to_Suppliers5"/>
      <sheetName val="Sch-11_Trade_Creditors5"/>
      <sheetName val="van_khuon5"/>
      <sheetName val="Chiet_tinh5"/>
      <sheetName val="CTbe_tong5"/>
      <sheetName val="CTDZ_0_4+cto5"/>
      <sheetName val="RECONC_5"/>
      <sheetName val="Sch-6_Trade_Debtors6"/>
      <sheetName val="Sch-7_Stocks6"/>
      <sheetName val="Sch-8_Adv_Pmt_to_Suppliers6"/>
      <sheetName val="Sch-11_Trade_Creditors6"/>
      <sheetName val="van_khuon6"/>
      <sheetName val="Chiet_tinh6"/>
      <sheetName val="CTbe_tong6"/>
      <sheetName val="CTDZ_0_4+cto6"/>
      <sheetName val="RECONC_6"/>
      <sheetName val="Sch-6_Trade_Debtors7"/>
      <sheetName val="Sch-7_Stocks7"/>
      <sheetName val="Sch-8_Adv_Pmt_to_Suppliers7"/>
      <sheetName val="Sch-11_Trade_Creditors7"/>
      <sheetName val="van_khuon7"/>
      <sheetName val="Chiet_tinh7"/>
      <sheetName val="CTbe_tong7"/>
      <sheetName val="CTDZ_0_4+cto7"/>
      <sheetName val="RECONC_7"/>
      <sheetName val="Sch-6_Trade_Debtors8"/>
      <sheetName val="Sch-7_Stocks8"/>
      <sheetName val="Sch-8_Adv_Pmt_to_Suppliers8"/>
      <sheetName val="Sch-11_Trade_Creditors8"/>
      <sheetName val="van_khuon8"/>
      <sheetName val="Chiet_tinh8"/>
      <sheetName val="CTbe_tong8"/>
      <sheetName val="CTDZ_0_4+cto8"/>
      <sheetName val="RECONC_8"/>
      <sheetName val="Sch-6_Trade_Debtors9"/>
      <sheetName val="Sch-7_Stocks9"/>
      <sheetName val="Sch-8_Adv_Pmt_to_Suppliers9"/>
      <sheetName val="Sch-11_Trade_Creditors9"/>
      <sheetName val="van_khuon9"/>
      <sheetName val="Chiet_tinh9"/>
      <sheetName val="CTbe_tong9"/>
      <sheetName val="CTDZ_0_4+cto9"/>
      <sheetName val="RECONC_9"/>
      <sheetName val="Sch-6_Trade_Debtors10"/>
      <sheetName val="Sch-7_Stocks10"/>
      <sheetName val="Sch-8_Adv_Pmt_to_Suppliers10"/>
      <sheetName val="Sch-11_Trade_Creditors10"/>
      <sheetName val="van_khuon10"/>
      <sheetName val="Chiet_tinh10"/>
      <sheetName val="CTbe_tong10"/>
      <sheetName val="CTDZ_0_4+cto10"/>
      <sheetName val="RECONC_10"/>
      <sheetName val="Sch-6_Trade_Debtors11"/>
      <sheetName val="Sch-7_Stocks11"/>
      <sheetName val="Sch-8_Adv_Pmt_to_Suppliers11"/>
      <sheetName val="Sch-11_Trade_Creditors11"/>
      <sheetName val="van_khuon11"/>
      <sheetName val="Chiet_tinh11"/>
      <sheetName val="CTbe_tong11"/>
      <sheetName val="CTDZ_0_4+cto11"/>
      <sheetName val="RECONC_11"/>
      <sheetName val="Sch-6_Trade_Debtors12"/>
      <sheetName val="Sch-7_Stocks12"/>
      <sheetName val="Sch-8_Adv_Pmt_to_Suppliers12"/>
      <sheetName val="Sch-11_Trade_Creditors12"/>
      <sheetName val="van_khuon12"/>
      <sheetName val="Chiet_tinh12"/>
      <sheetName val="CTbe_tong12"/>
      <sheetName val="CTDZ_0_4+cto12"/>
      <sheetName val="RECONC_12"/>
      <sheetName val="Sch-6_Trade_Debtors13"/>
      <sheetName val="Sch-7_Stocks13"/>
      <sheetName val="Sch-8_Adv_Pmt_to_Suppliers13"/>
      <sheetName val="Sch-11_Trade_Creditors13"/>
      <sheetName val="van_khuon13"/>
      <sheetName val="Chiet_tinh13"/>
      <sheetName val="CTbe_tong13"/>
      <sheetName val="CTDZ_0_4+cto13"/>
      <sheetName val="RECONC_13"/>
      <sheetName val="Sch-6_Trade_Debtors14"/>
      <sheetName val="Sch-7_Stocks14"/>
      <sheetName val="Sch-8_Adv_Pmt_to_Suppliers14"/>
      <sheetName val="Sch-11_Trade_Creditors14"/>
      <sheetName val="van_khuon14"/>
      <sheetName val="Chiet_tinh14"/>
      <sheetName val="CTbe_tong14"/>
      <sheetName val="CTDZ_0_4+cto14"/>
      <sheetName val="RECONC_14"/>
      <sheetName val="drop down lists"/>
      <sheetName val="Sch-6_Trade_Debtors15"/>
      <sheetName val="Sch-7_Stocks15"/>
      <sheetName val="Sch-8_Adv_Pmt_to_Suppliers15"/>
      <sheetName val="Sch-11_Trade_Creditors15"/>
      <sheetName val="van_khuon15"/>
      <sheetName val="Chiet_tinh15"/>
      <sheetName val="CTbe_tong15"/>
      <sheetName val="CTDZ_0_4+cto15"/>
      <sheetName val="RECONC_15"/>
      <sheetName val="Sch-6_Trade_Debtors16"/>
      <sheetName val="Sch-7_Stocks16"/>
      <sheetName val="Sch-8_Adv_Pmt_to_Suppliers16"/>
      <sheetName val="Sch-11_Trade_Creditors16"/>
      <sheetName val="van_khuon16"/>
      <sheetName val="Chiet_tinh16"/>
      <sheetName val="CTbe_tong16"/>
      <sheetName val="CTDZ_0_4+cto16"/>
      <sheetName val="RECONC_16"/>
      <sheetName val="Sch-6_Trade_Debtors17"/>
      <sheetName val="Sch-7_Stocks17"/>
      <sheetName val="Sch-8_Adv_Pmt_to_Suppliers17"/>
      <sheetName val="Sch-11_Trade_Creditors17"/>
      <sheetName val="van_khuon17"/>
      <sheetName val="Chiet_tinh17"/>
      <sheetName val="CTbe_tong17"/>
      <sheetName val="CTDZ_0_4+cto17"/>
      <sheetName val="RECONC_17"/>
      <sheetName val="Sch-6_Trade_Debtors18"/>
      <sheetName val="Sch-7_Stocks18"/>
      <sheetName val="Sch-8_Adv_Pmt_to_Suppliers18"/>
      <sheetName val="Sch-11_Trade_Creditors18"/>
      <sheetName val="van_khuon18"/>
      <sheetName val="Chiet_tinh18"/>
      <sheetName val="CTbe_tong18"/>
      <sheetName val="CTDZ_0_4+cto18"/>
      <sheetName val="RECONC_18"/>
      <sheetName val="Sch-6_Trade_Debtors22"/>
      <sheetName val="Sch-7_Stocks22"/>
      <sheetName val="Sch-8_Adv_Pmt_to_Suppliers22"/>
      <sheetName val="Sch-11_Trade_Creditors22"/>
      <sheetName val="van_khuon22"/>
      <sheetName val="Chiet_tinh22"/>
      <sheetName val="CTbe_tong22"/>
      <sheetName val="CTDZ_0_4+cto22"/>
      <sheetName val="RECONC_22"/>
      <sheetName val="Sch-6_Trade_Debtors21"/>
      <sheetName val="Sch-7_Stocks21"/>
      <sheetName val="Sch-8_Adv_Pmt_to_Suppliers21"/>
      <sheetName val="Sch-11_Trade_Creditors21"/>
      <sheetName val="van_khuon21"/>
      <sheetName val="Chiet_tinh21"/>
      <sheetName val="CTbe_tong21"/>
      <sheetName val="CTDZ_0_4+cto21"/>
      <sheetName val="RECONC_21"/>
      <sheetName val="Sch-6_Trade_Debtors20"/>
      <sheetName val="Sch-7_Stocks20"/>
      <sheetName val="Sch-8_Adv_Pmt_to_Suppliers20"/>
      <sheetName val="Sch-11_Trade_Creditors20"/>
      <sheetName val="van_khuon20"/>
      <sheetName val="Chiet_tinh20"/>
      <sheetName val="CTbe_tong20"/>
      <sheetName val="CTDZ_0_4+cto20"/>
      <sheetName val="RECONC_20"/>
      <sheetName val="Sch-6_Trade_Debtors19"/>
      <sheetName val="Sch-7_Stocks19"/>
      <sheetName val="Sch-8_Adv_Pmt_to_Suppliers19"/>
      <sheetName val="Sch-11_Trade_Creditors19"/>
      <sheetName val="van_khuon19"/>
      <sheetName val="Chiet_tinh19"/>
      <sheetName val="CTbe_tong19"/>
      <sheetName val="CTDZ_0_4+cto19"/>
      <sheetName val="RECONC_19"/>
      <sheetName val="Sch-6_Trade_Debtors23"/>
      <sheetName val="Sch-7_Stocks23"/>
      <sheetName val="Sch-8_Adv_Pmt_to_Suppliers23"/>
      <sheetName val="Sch-11_Trade_Creditors23"/>
      <sheetName val="van_khuon23"/>
      <sheetName val="Chiet_tinh23"/>
      <sheetName val="CTbe_tong23"/>
      <sheetName val="CTDZ_0_4+cto23"/>
      <sheetName val="RECONC_23"/>
      <sheetName val="Collection"/>
      <sheetName val="Daily Flash"/>
      <sheetName val="Intaccrual"/>
      <sheetName val="SBU"/>
      <sheetName val="Original"/>
      <sheetName val="National_Consultant"/>
      <sheetName val="Nationals_Oct04-Dec04"/>
      <sheetName val="Sch-6_Trade_Debtors24"/>
      <sheetName val="Sch-7_Stocks24"/>
      <sheetName val="Sch-8_Adv_Pmt_to_Suppliers24"/>
      <sheetName val="Sch-11_Trade_Creditors24"/>
      <sheetName val="van_khuon24"/>
      <sheetName val="Chiet_tinh24"/>
      <sheetName val="CTbe_tong24"/>
      <sheetName val="CTDZ_0_4+cto24"/>
      <sheetName val="RECONC_24"/>
      <sheetName val="JADI"/>
      <sheetName val="drop_down_lists"/>
      <sheetName val="Daily_Flash"/>
      <sheetName val="ocean voyage"/>
      <sheetName val="@RISK Correlations"/>
      <sheetName val="§i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/>
      <sheetData sheetId="259"/>
      <sheetData sheetId="260" refreshError="1"/>
      <sheetData sheetId="261" refreshError="1"/>
      <sheetData sheetId="26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idate Book"/>
      <sheetName val="P&amp;L"/>
      <sheetName val="P7-Related"/>
      <sheetName val="Sch-6 Trade Debtors"/>
      <sheetName val="Sch-7 Stocks"/>
      <sheetName val="Sch-8 Adv Pmt to Suppliers"/>
      <sheetName val="Sch-11 Trade Creditors"/>
    </sheetNames>
    <sheetDataSet>
      <sheetData sheetId="0" refreshError="1"/>
      <sheetData sheetId="1" refreshError="1">
        <row r="80">
          <cell r="AU80" t="str">
            <v>EDIBLE NUTS SPICES AND BEANS</v>
          </cell>
        </row>
        <row r="81">
          <cell r="AU81" t="str">
            <v>CONFECTIONERY &amp; BEVERAGES INGREDIENTS</v>
          </cell>
        </row>
        <row r="82">
          <cell r="AU82" t="str">
            <v>FOOD STAPLES &amp; PACKAGED FOODS</v>
          </cell>
        </row>
        <row r="83">
          <cell r="AU83" t="str">
            <v>FIBRE &amp; WOOD PRODUCTS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3"/>
      <sheetName val="Gain_loss"/>
      <sheetName val="one off gain  loss"/>
      <sheetName val="GC, NC"/>
      <sheetName val="Data-MASNET"/>
      <sheetName val="SOCI - AC Vs Board"/>
      <sheetName val="Comprehensive Income"/>
      <sheetName val="PNL - AC Vs Board"/>
      <sheetName val="PL for masnet"/>
      <sheetName val="BS - AC Vs Announcement"/>
      <sheetName val="BS"/>
      <sheetName val="cashflow"/>
      <sheetName val="group borrowing"/>
      <sheetName val="Exceptional Items"/>
      <sheetName val="Net Measurement"/>
      <sheetName val="Service Inc &amp; FV Bio - GRP "/>
      <sheetName val="Service Inc &amp; FV Bio - OIL"/>
      <sheetName val="seg-pt8"/>
      <sheetName val="NAV"/>
      <sheetName val="Dividend &amp; Sales"/>
      <sheetName val="share capital movement"/>
      <sheetName val="SCE Jun 11 Cum"/>
      <sheetName val="SCE Jun 11 FTQ"/>
      <sheetName val="SCE Mar 11 Cum"/>
      <sheetName val="FRS 102"/>
      <sheetName val="EPS - movement"/>
      <sheetName val="EPS"/>
      <sheetName val="CUM Jun 11"/>
      <sheetName val="CUM Jun 10"/>
      <sheetName val="QTR Jun 11"/>
      <sheetName val="QTR Jun 10"/>
      <sheetName val="Diluted"/>
      <sheetName val="PriceOlam"/>
      <sheetName val="Sheet1"/>
      <sheetName val="GL MAS"/>
      <sheetName val="one_off_gain__loss"/>
      <sheetName val="GC,_NC"/>
      <sheetName val="SOCI_-_AC_Vs_Board"/>
      <sheetName val="Comprehensive_Income"/>
      <sheetName val="PNL_-_AC_Vs_Board"/>
      <sheetName val="PL_for_masnet"/>
      <sheetName val="BS_-_AC_Vs_Announcement"/>
      <sheetName val="group_borrowing"/>
      <sheetName val="Exceptional_Items"/>
      <sheetName val="Net_Measurement"/>
      <sheetName val="Service_Inc_&amp;_FV_Bio_-_GRP_"/>
      <sheetName val="Service_Inc_&amp;_FV_Bio_-_OIL"/>
      <sheetName val="Dividend_&amp;_Sales"/>
      <sheetName val="share_capital_movement"/>
      <sheetName val="SCE_Jun_11_Cum"/>
      <sheetName val="SCE_Jun_11_FTQ"/>
      <sheetName val="SCE_Mar_11_Cum"/>
      <sheetName val="FRS_102"/>
      <sheetName val="EPS_-_movement"/>
      <sheetName val="CUM_Jun_11"/>
      <sheetName val="CUM_Jun_10"/>
      <sheetName val="QTR_Jun_11"/>
      <sheetName val="QTR_Jun_10"/>
      <sheetName val="one_off_gain__loss1"/>
      <sheetName val="GC,_NC1"/>
      <sheetName val="SOCI_-_AC_Vs_Board1"/>
      <sheetName val="Comprehensive_Income1"/>
      <sheetName val="PNL_-_AC_Vs_Board1"/>
      <sheetName val="PL_for_masnet1"/>
      <sheetName val="BS_-_AC_Vs_Announcement1"/>
      <sheetName val="group_borrowing1"/>
      <sheetName val="Exceptional_Items1"/>
      <sheetName val="Net_Measurement1"/>
      <sheetName val="Service_Inc_&amp;_FV_Bio_-_GRP_1"/>
      <sheetName val="Service_Inc_&amp;_FV_Bio_-_OIL1"/>
      <sheetName val="Dividend_&amp;_Sales1"/>
      <sheetName val="share_capital_movement1"/>
      <sheetName val="SCE_Jun_11_Cum1"/>
      <sheetName val="SCE_Jun_11_FTQ1"/>
      <sheetName val="SCE_Mar_11_Cum1"/>
      <sheetName val="FRS_1021"/>
      <sheetName val="EPS_-_movement1"/>
      <sheetName val="CUM_Jun_111"/>
      <sheetName val="CUM_Jun_101"/>
      <sheetName val="QTR_Jun_111"/>
      <sheetName val="QTR_Jun_101"/>
      <sheetName val="Questions"/>
      <sheetName val="Q4 FY10-11- FINAL SCHEDULES"/>
      <sheetName val="one_off_gain__loss2"/>
      <sheetName val="GC,_NC2"/>
      <sheetName val="SOCI_-_AC_Vs_Board2"/>
      <sheetName val="Comprehensive_Income2"/>
      <sheetName val="PNL_-_AC_Vs_Board2"/>
      <sheetName val="PL_for_masnet2"/>
      <sheetName val="BS_-_AC_Vs_Announcement2"/>
      <sheetName val="group_borrowing2"/>
      <sheetName val="Exceptional_Items2"/>
      <sheetName val="Net_Measurement2"/>
      <sheetName val="Service_Inc_&amp;_FV_Bio_-_GRP_2"/>
      <sheetName val="Service_Inc_&amp;_FV_Bio_-_OIL2"/>
      <sheetName val="Dividend_&amp;_Sales2"/>
      <sheetName val="share_capital_movement2"/>
      <sheetName val="SCE_Jun_11_Cum2"/>
      <sheetName val="SCE_Jun_11_FTQ2"/>
      <sheetName val="SCE_Mar_11_Cum2"/>
      <sheetName val="FRS_1022"/>
      <sheetName val="EPS_-_movement2"/>
      <sheetName val="CUM_Jun_112"/>
      <sheetName val="CUM_Jun_102"/>
      <sheetName val="QTR_Jun_112"/>
      <sheetName val="QTR_Jun_102"/>
      <sheetName val="GL_MAS"/>
      <sheetName val="Overvi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0">
          <cell r="G100" t="str">
            <v>FY2011</v>
          </cell>
        </row>
      </sheetData>
      <sheetData sheetId="5" refreshError="1"/>
      <sheetData sheetId="6"/>
      <sheetData sheetId="7" refreshError="1"/>
      <sheetData sheetId="8">
        <row r="12">
          <cell r="A12" t="str">
            <v xml:space="preserve"> - Sale of services</v>
          </cell>
        </row>
      </sheetData>
      <sheetData sheetId="9" refreshError="1"/>
      <sheetData sheetId="10"/>
      <sheetData sheetId="11"/>
      <sheetData sheetId="12" refreshError="1"/>
      <sheetData sheetId="13" refreshError="1"/>
      <sheetData sheetId="14">
        <row r="7">
          <cell r="D7" t="str">
            <v xml:space="preserve"> 30 Jun 11</v>
          </cell>
        </row>
      </sheetData>
      <sheetData sheetId="15" refreshError="1"/>
      <sheetData sheetId="16">
        <row r="13">
          <cell r="C13">
            <v>19090</v>
          </cell>
        </row>
      </sheetData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/>
      <sheetData sheetId="27">
        <row r="2">
          <cell r="H2">
            <v>1.2742</v>
          </cell>
        </row>
      </sheetData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>
        <row r="12">
          <cell r="A12" t="str">
            <v xml:space="preserve"> - Sale of services</v>
          </cell>
        </row>
      </sheetData>
      <sheetData sheetId="64"/>
      <sheetData sheetId="65"/>
      <sheetData sheetId="66"/>
      <sheetData sheetId="67">
        <row r="7">
          <cell r="D7" t="str">
            <v xml:space="preserve"> 30 Jun 11</v>
          </cell>
        </row>
      </sheetData>
      <sheetData sheetId="68"/>
      <sheetData sheetId="69">
        <row r="13">
          <cell r="C13">
            <v>19090</v>
          </cell>
        </row>
      </sheetData>
      <sheetData sheetId="70"/>
      <sheetData sheetId="71"/>
      <sheetData sheetId="72"/>
      <sheetData sheetId="73"/>
      <sheetData sheetId="74"/>
      <sheetData sheetId="75"/>
      <sheetData sheetId="76"/>
      <sheetData sheetId="77">
        <row r="2">
          <cell r="H2">
            <v>1.2742</v>
          </cell>
        </row>
      </sheetData>
      <sheetData sheetId="78"/>
      <sheetData sheetId="79"/>
      <sheetData sheetId="80"/>
      <sheetData sheetId="81" refreshError="1"/>
      <sheetData sheetId="82" refreshError="1"/>
      <sheetData sheetId="83"/>
      <sheetData sheetId="84"/>
      <sheetData sheetId="85"/>
      <sheetData sheetId="86"/>
      <sheetData sheetId="87"/>
      <sheetData sheetId="88">
        <row r="12">
          <cell r="A12" t="str">
            <v xml:space="preserve"> - Sale of services</v>
          </cell>
        </row>
      </sheetData>
      <sheetData sheetId="89"/>
      <sheetData sheetId="90"/>
      <sheetData sheetId="91"/>
      <sheetData sheetId="92">
        <row r="7">
          <cell r="D7" t="str">
            <v xml:space="preserve"> 30 Jun 11</v>
          </cell>
        </row>
      </sheetData>
      <sheetData sheetId="93"/>
      <sheetData sheetId="94">
        <row r="13">
          <cell r="C13">
            <v>19090</v>
          </cell>
        </row>
      </sheetData>
      <sheetData sheetId="95"/>
      <sheetData sheetId="96"/>
      <sheetData sheetId="97"/>
      <sheetData sheetId="98"/>
      <sheetData sheetId="99"/>
      <sheetData sheetId="100"/>
      <sheetData sheetId="101"/>
      <sheetData sheetId="102">
        <row r="2">
          <cell r="H2">
            <v>1.2742</v>
          </cell>
        </row>
      </sheetData>
      <sheetData sheetId="103"/>
      <sheetData sheetId="104"/>
      <sheetData sheetId="105"/>
      <sheetData sheetId="106"/>
      <sheetData sheetId="10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"/>
      <sheetName val="Index Master"/>
      <sheetName val="OIL-FA"/>
      <sheetName val="FA CONSOL"/>
      <sheetName val="FA CONSOL-SGD"/>
      <sheetName val="OIL-RJE"/>
      <sheetName val="AFS Format - Consolidated"/>
      <sheetName val="CLA-ICO"/>
      <sheetName val="PBT SUMMARY"/>
      <sheetName val="Gain_loss"/>
      <sheetName val="CURRENCY"/>
      <sheetName val="Permanent Group Adj"/>
      <sheetName val="CONSOL USD"/>
      <sheetName val="Group Adj"/>
      <sheetName val="Sheet1"/>
      <sheetName val="CONSOL INFO"/>
      <sheetName val="CONSOL LCURR"/>
      <sheetName val="OIL-CLA"/>
      <sheetName val="BS AFS Format"/>
      <sheetName val="SAMPLE"/>
      <sheetName val="Profit Track"/>
      <sheetName val="OIL"/>
      <sheetName val="AGRIEGY"/>
      <sheetName val="CARFOODS"/>
      <sheetName val="CARNIG"/>
      <sheetName val="CAR"/>
      <sheetName val="CARSAFR"/>
      <sheetName val="CREST"/>
      <sheetName val="EURLAGRI"/>
      <sheetName val="FAREAST"/>
      <sheetName val="KEYFOODHK"/>
      <sheetName val="LAMCO"/>
      <sheetName val="MANTRA"/>
      <sheetName val="GAMBIA"/>
      <sheetName val="NAARDEN"/>
      <sheetName val="ARG"/>
      <sheetName val="ARMAZEN"/>
      <sheetName val="AUS"/>
      <sheetName val="BEN"/>
      <sheetName val="GBISS"/>
      <sheetName val="BRZ"/>
      <sheetName val="BFASO"/>
      <sheetName val="CAM"/>
      <sheetName val="CANADA"/>
      <sheetName val="CONGO"/>
      <sheetName val="DAIRY"/>
      <sheetName val="EGY"/>
      <sheetName val="EURO"/>
      <sheetName val="LDN"/>
      <sheetName val="OEILIND"/>
      <sheetName val="FRA"/>
      <sheetName val="GAB"/>
      <sheetName val="GHA"/>
      <sheetName val="CNKRY"/>
      <sheetName val="HOND"/>
      <sheetName val="INDO"/>
      <sheetName val="OISLIND"/>
      <sheetName val="INV"/>
      <sheetName val="AUSINV"/>
      <sheetName val="IVC"/>
      <sheetName val="KAZAK"/>
      <sheetName val="LIBER"/>
      <sheetName val="MAD"/>
      <sheetName val="MEAST"/>
      <sheetName val="MOZ"/>
      <sheetName val="NIG"/>
      <sheetName val="ONLINE"/>
      <sheetName val="POL"/>
      <sheetName val="CONGOROC"/>
      <sheetName val="SHANDONG"/>
      <sheetName val="SHANGHAI"/>
      <sheetName val="SAFR"/>
      <sheetName val="TNZ"/>
      <sheetName val="THAI"/>
      <sheetName val="TOG"/>
      <sheetName val="TOMPRO"/>
      <sheetName val="TURKY"/>
      <sheetName val="UGN"/>
      <sheetName val="UKR"/>
      <sheetName val="USAHOLD"/>
      <sheetName val="USA"/>
      <sheetName val="VIET"/>
      <sheetName val="WESTCOAST"/>
      <sheetName val="ZAMB"/>
      <sheetName val="ZIM"/>
      <sheetName val="OUTANG"/>
      <sheetName val="BOLOVEN"/>
      <sheetName val="OUTBRZ"/>
      <sheetName val="OUTVIET"/>
      <sheetName val="COLOM"/>
      <sheetName val="OUTGHA"/>
      <sheetName val="OUTIND"/>
      <sheetName val="OUTRUS"/>
      <sheetName val="OUTIVC"/>
      <sheetName val="OUTNIG"/>
      <sheetName val="PERU"/>
      <sheetName val="PNG"/>
      <sheetName val="PANASIA"/>
      <sheetName val="PTDUS"/>
      <sheetName val="QINGDAO"/>
      <sheetName val="QUEENS"/>
      <sheetName val="RUDRA"/>
      <sheetName val="SECO"/>
      <sheetName val="SOGUIMA"/>
      <sheetName val="SOSEMA"/>
      <sheetName val="UNIVERSAL"/>
      <sheetName val="VICTORIA"/>
      <sheetName val="PTAGRO"/>
      <sheetName val="DALIAN"/>
      <sheetName val="INS"/>
      <sheetName val="GROUP CONSOL SEP 09 191009"/>
      <sheetName val="Sch 24"/>
      <sheetName val="Sheet2"/>
      <sheetName val="Lead"/>
      <sheetName val="2-lapsing"/>
      <sheetName val="WH Stocks"/>
      <sheetName val="Index_Master"/>
      <sheetName val="FA_CONSOL"/>
      <sheetName val="FA_CONSOL-SGD"/>
      <sheetName val="AFS_Format_-_Consolidated"/>
      <sheetName val="PBT_SUMMARY"/>
      <sheetName val="Permanent_Group_Adj"/>
      <sheetName val="CONSOL_USD"/>
      <sheetName val="Group_Adj"/>
      <sheetName val="CONSOL_INFO"/>
      <sheetName val="CONSOL_LCURR"/>
      <sheetName val="BS_AFS_Format"/>
      <sheetName val="Profit_Track"/>
      <sheetName val="GROUP_CONSOL_SEP_09_191009"/>
      <sheetName val="Sch_24"/>
      <sheetName val="Breakdown-Controllable"/>
      <sheetName val="Index_Master1"/>
      <sheetName val="FA_CONSOL1"/>
      <sheetName val="FA_CONSOL-SGD1"/>
      <sheetName val="AFS_Format_-_Consolidated1"/>
      <sheetName val="PBT_SUMMARY1"/>
      <sheetName val="Permanent_Group_Adj1"/>
      <sheetName val="CONSOL_USD1"/>
      <sheetName val="Group_Adj1"/>
      <sheetName val="CONSOL_INFO1"/>
      <sheetName val="CONSOL_LCURR1"/>
      <sheetName val="BS_AFS_Format1"/>
      <sheetName val="Profit_Track1"/>
      <sheetName val="GROUP_CONSOL_SEP_09_1910091"/>
      <sheetName val="Sch_241"/>
      <sheetName val="Section"/>
      <sheetName val="Index_Master2"/>
      <sheetName val="FA_CONSOL2"/>
      <sheetName val="FA_CONSOL-SGD2"/>
      <sheetName val="AFS_Format_-_Consolidated2"/>
      <sheetName val="PBT_SUMMARY2"/>
      <sheetName val="Permanent_Group_Adj2"/>
      <sheetName val="CONSOL_USD2"/>
      <sheetName val="Group_Adj2"/>
      <sheetName val="CONSOL_INFO2"/>
      <sheetName val="CONSOL_LCURR2"/>
      <sheetName val="BS_AFS_Format2"/>
      <sheetName val="Profit_Track2"/>
      <sheetName val="GROUP_CONSOL_SEP_09_1910092"/>
      <sheetName val="Sch_242"/>
      <sheetName val="WH_Stocks"/>
      <sheetName val="NR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83">
          <cell r="A83" t="str">
            <v>Rudra International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 List"/>
      <sheetName val="INPUT"/>
      <sheetName val="Misc Maste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ummary"/>
      <sheetName val="FTM"/>
      <sheetName val="Quarterly"/>
      <sheetName val="Total"/>
      <sheetName val="Interest"/>
      <sheetName val="Bank Charges"/>
      <sheetName val="Remittances"/>
      <sheetName val="Collections"/>
      <sheetName val="Product"/>
      <sheetName val="REC N PAY"/>
    </sheetNames>
    <sheetDataSet>
      <sheetData sheetId="0" refreshError="1"/>
      <sheetData sheetId="1" refreshError="1"/>
      <sheetData sheetId="2" refreshError="1"/>
      <sheetData sheetId="3" refreshError="1">
        <row r="6">
          <cell r="A6" t="str">
            <v>ABN-ROTTERDAM</v>
          </cell>
          <cell r="B6">
            <v>9532.1000000000058</v>
          </cell>
          <cell r="C6">
            <v>37877.83</v>
          </cell>
          <cell r="D6">
            <v>3554.19</v>
          </cell>
          <cell r="E6">
            <v>32875.07</v>
          </cell>
        </row>
        <row r="7">
          <cell r="A7" t="str">
            <v>ABN-RUSSIA</v>
          </cell>
          <cell r="B7">
            <v>1021.93</v>
          </cell>
          <cell r="D7">
            <v>613.88</v>
          </cell>
        </row>
        <row r="8">
          <cell r="A8" t="str">
            <v>ABN-S</v>
          </cell>
          <cell r="B8">
            <v>643.64</v>
          </cell>
          <cell r="C8">
            <v>24502.28</v>
          </cell>
          <cell r="D8">
            <v>-2011.51</v>
          </cell>
          <cell r="E8">
            <v>24744.25</v>
          </cell>
        </row>
        <row r="9">
          <cell r="A9" t="str">
            <v>ABN-VIET</v>
          </cell>
          <cell r="B9">
            <v>312.13</v>
          </cell>
          <cell r="D9">
            <v>635.91000000000054</v>
          </cell>
        </row>
        <row r="10">
          <cell r="A10" t="str">
            <v>BNP-GENEVA</v>
          </cell>
          <cell r="B10">
            <v>3096.59</v>
          </cell>
          <cell r="D10">
            <v>3753.11</v>
          </cell>
          <cell r="E10">
            <v>691.74</v>
          </cell>
        </row>
        <row r="11">
          <cell r="A11" t="str">
            <v>BNP-S</v>
          </cell>
          <cell r="B11">
            <v>1642</v>
          </cell>
          <cell r="C11">
            <v>460.29</v>
          </cell>
          <cell r="D11">
            <v>1071</v>
          </cell>
          <cell r="E11">
            <v>1231</v>
          </cell>
        </row>
        <row r="12">
          <cell r="A12" t="str">
            <v>BOA-S</v>
          </cell>
          <cell r="C12">
            <v>26.12</v>
          </cell>
        </row>
        <row r="13">
          <cell r="A13" t="str">
            <v>BOI-S</v>
          </cell>
          <cell r="E13">
            <v>40</v>
          </cell>
        </row>
        <row r="14">
          <cell r="A14" t="str">
            <v>CIAL-BASLE</v>
          </cell>
          <cell r="B14">
            <v>2775</v>
          </cell>
          <cell r="D14">
            <v>780</v>
          </cell>
        </row>
        <row r="15">
          <cell r="A15" t="str">
            <v>CITI-S</v>
          </cell>
          <cell r="B15">
            <v>4660.1000000000004</v>
          </cell>
          <cell r="C15">
            <v>45431.6</v>
          </cell>
          <cell r="D15">
            <v>4667.82</v>
          </cell>
          <cell r="E15">
            <v>23727.91</v>
          </cell>
        </row>
        <row r="16">
          <cell r="A16" t="str">
            <v>COMMERZBANK-S</v>
          </cell>
          <cell r="B16">
            <v>69.84</v>
          </cell>
        </row>
        <row r="17">
          <cell r="A17" t="str">
            <v>CONTRA</v>
          </cell>
          <cell r="B17">
            <v>-3.0000000000001137E-2</v>
          </cell>
          <cell r="E17">
            <v>-6.8212102632969618E-13</v>
          </cell>
        </row>
        <row r="18">
          <cell r="A18" t="str">
            <v>DB-S</v>
          </cell>
          <cell r="B18">
            <v>1203.1199999999999</v>
          </cell>
          <cell r="C18">
            <v>298.35000000000002</v>
          </cell>
          <cell r="D18">
            <v>457.53</v>
          </cell>
          <cell r="E18">
            <v>55.31</v>
          </cell>
        </row>
        <row r="19">
          <cell r="A19" t="str">
            <v>DBS-S</v>
          </cell>
          <cell r="B19">
            <v>3281.87</v>
          </cell>
          <cell r="C19">
            <v>17848.310000000001</v>
          </cell>
          <cell r="D19">
            <v>1040.74</v>
          </cell>
          <cell r="E19">
            <v>11934.22</v>
          </cell>
        </row>
        <row r="20">
          <cell r="A20" t="str">
            <v>HSBC-S</v>
          </cell>
          <cell r="B20">
            <v>10286.23</v>
          </cell>
          <cell r="C20">
            <v>47353.01</v>
          </cell>
          <cell r="D20">
            <v>12822.65</v>
          </cell>
          <cell r="E20">
            <v>33712.120000000003</v>
          </cell>
        </row>
        <row r="21">
          <cell r="A21" t="str">
            <v>HSBC-USA</v>
          </cell>
          <cell r="C21">
            <v>321.08</v>
          </cell>
          <cell r="D21">
            <v>35</v>
          </cell>
          <cell r="E21">
            <v>334.78</v>
          </cell>
        </row>
        <row r="22">
          <cell r="A22" t="str">
            <v>ING-S</v>
          </cell>
          <cell r="D22">
            <v>3390</v>
          </cell>
        </row>
        <row r="23">
          <cell r="A23" t="str">
            <v>JPMORGAN-NY</v>
          </cell>
          <cell r="C23">
            <v>298.29000000000002</v>
          </cell>
          <cell r="E23">
            <v>144.51</v>
          </cell>
        </row>
        <row r="24">
          <cell r="A24" t="str">
            <v>JPMORGAN-S</v>
          </cell>
          <cell r="B24">
            <v>51</v>
          </cell>
          <cell r="C24">
            <v>292.17</v>
          </cell>
          <cell r="D24">
            <v>146</v>
          </cell>
          <cell r="E24">
            <v>542.49</v>
          </cell>
        </row>
        <row r="25">
          <cell r="A25" t="str">
            <v>KBC-S</v>
          </cell>
          <cell r="B25">
            <v>531.42999999999995</v>
          </cell>
          <cell r="D25">
            <v>274.48</v>
          </cell>
        </row>
        <row r="26">
          <cell r="A26" t="str">
            <v>MISC</v>
          </cell>
          <cell r="B26">
            <v>3331.89</v>
          </cell>
          <cell r="C26">
            <v>10200.39</v>
          </cell>
          <cell r="D26">
            <v>14612.31</v>
          </cell>
          <cell r="E26">
            <v>-23237.84</v>
          </cell>
        </row>
        <row r="27">
          <cell r="A27" t="str">
            <v>NAT-S</v>
          </cell>
          <cell r="B27">
            <v>2779.38</v>
          </cell>
          <cell r="C27">
            <v>6206.73</v>
          </cell>
          <cell r="D27">
            <v>1445.45</v>
          </cell>
          <cell r="E27">
            <v>5020.9399999999996</v>
          </cell>
        </row>
        <row r="28">
          <cell r="A28" t="str">
            <v>OCBC-S</v>
          </cell>
          <cell r="B28">
            <v>44546.720000000132</v>
          </cell>
          <cell r="C28">
            <v>2452.1999999999998</v>
          </cell>
          <cell r="D28">
            <v>15596.12</v>
          </cell>
          <cell r="E28">
            <v>1931.02</v>
          </cell>
        </row>
        <row r="29">
          <cell r="A29" t="str">
            <v>RABO-S</v>
          </cell>
          <cell r="B29">
            <v>526.30999999999995</v>
          </cell>
          <cell r="C29">
            <v>1078.3</v>
          </cell>
          <cell r="D29">
            <v>421.06</v>
          </cell>
          <cell r="E29">
            <v>3517.89</v>
          </cell>
        </row>
        <row r="30">
          <cell r="A30" t="str">
            <v>SCB-GHANA</v>
          </cell>
          <cell r="B30">
            <v>45</v>
          </cell>
          <cell r="D30">
            <v>35</v>
          </cell>
        </row>
        <row r="31">
          <cell r="A31" t="str">
            <v>SCB-S</v>
          </cell>
          <cell r="B31">
            <v>75856.06</v>
          </cell>
          <cell r="C31">
            <v>97881.14</v>
          </cell>
          <cell r="D31">
            <v>38326.78</v>
          </cell>
          <cell r="E31">
            <v>125453.74</v>
          </cell>
        </row>
        <row r="32">
          <cell r="A32" t="str">
            <v>SCB-UGANDA</v>
          </cell>
          <cell r="B32">
            <v>69.959999999999994</v>
          </cell>
          <cell r="D32">
            <v>142.75</v>
          </cell>
        </row>
        <row r="33">
          <cell r="A33" t="str">
            <v>SG-S</v>
          </cell>
          <cell r="E33">
            <v>45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</row>
        <row r="2">
          <cell r="A2" t="str">
            <v>Bank</v>
          </cell>
          <cell r="B2" t="str">
            <v>Receipts-Jul-Sep</v>
          </cell>
          <cell r="C2" t="str">
            <v>Payments-Jul-Sep</v>
          </cell>
          <cell r="D2" t="str">
            <v>Receipts-OCT</v>
          </cell>
          <cell r="E2" t="str">
            <v>Payments-OCT</v>
          </cell>
        </row>
        <row r="3">
          <cell r="A3" t="str">
            <v>ABN-ROTTERDAM</v>
          </cell>
          <cell r="B3">
            <v>44910848.961147979</v>
          </cell>
          <cell r="C3">
            <v>13847841.399789989</v>
          </cell>
          <cell r="D3">
            <v>16800688.214057002</v>
          </cell>
          <cell r="E3">
            <v>3510039.5098759979</v>
          </cell>
        </row>
        <row r="4">
          <cell r="A4" t="str">
            <v>ABN-Russia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</row>
        <row r="5">
          <cell r="A5" t="str">
            <v>ABN-S</v>
          </cell>
          <cell r="B5">
            <v>73411875.68278797</v>
          </cell>
          <cell r="C5">
            <v>35076004.299999997</v>
          </cell>
          <cell r="D5">
            <v>19949123.511695996</v>
          </cell>
          <cell r="E5">
            <v>15622797.51</v>
          </cell>
        </row>
        <row r="6">
          <cell r="A6" t="str">
            <v>ABN-VIET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</row>
        <row r="7">
          <cell r="A7" t="str">
            <v>BNP-GENEVA</v>
          </cell>
          <cell r="B7">
            <v>4140982.2</v>
          </cell>
          <cell r="C7">
            <v>5776727.9000000004</v>
          </cell>
          <cell r="D7">
            <v>0</v>
          </cell>
          <cell r="E7">
            <v>1079830</v>
          </cell>
        </row>
        <row r="8">
          <cell r="A8" t="str">
            <v>BNP-S</v>
          </cell>
          <cell r="B8">
            <v>2319256.2799999998</v>
          </cell>
          <cell r="C8">
            <v>9898891.8182919994</v>
          </cell>
          <cell r="D8">
            <v>0</v>
          </cell>
          <cell r="E8">
            <v>6462651.25</v>
          </cell>
        </row>
        <row r="9">
          <cell r="A9" t="str">
            <v>BOA-S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</row>
        <row r="10">
          <cell r="A10" t="str">
            <v>BTCI-TOGO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</row>
        <row r="11">
          <cell r="A11" t="str">
            <v>CASH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>CITI-S</v>
          </cell>
          <cell r="B12">
            <v>36864407.979999997</v>
          </cell>
          <cell r="C12">
            <v>14287621.769999996</v>
          </cell>
          <cell r="D12">
            <v>13126273.139999999</v>
          </cell>
          <cell r="E12">
            <v>6900770.6400000006</v>
          </cell>
        </row>
        <row r="13">
          <cell r="A13" t="str">
            <v>COMMERZBANK-S</v>
          </cell>
          <cell r="B13">
            <v>0</v>
          </cell>
          <cell r="C13">
            <v>27397.084210000001</v>
          </cell>
          <cell r="D13">
            <v>0</v>
          </cell>
          <cell r="E13">
            <v>0</v>
          </cell>
        </row>
        <row r="14">
          <cell r="A14" t="str">
            <v>DB-S</v>
          </cell>
          <cell r="B14">
            <v>2502491.9500000002</v>
          </cell>
          <cell r="C14">
            <v>6294351.9000000004</v>
          </cell>
          <cell r="D14">
            <v>0</v>
          </cell>
          <cell r="E14">
            <v>0</v>
          </cell>
        </row>
        <row r="15">
          <cell r="A15" t="str">
            <v>DBS-S</v>
          </cell>
          <cell r="B15">
            <v>28441184.160000004</v>
          </cell>
          <cell r="C15">
            <v>7454724.5299999984</v>
          </cell>
          <cell r="D15">
            <v>5503155.8299999991</v>
          </cell>
          <cell r="E15">
            <v>10376464.15</v>
          </cell>
        </row>
        <row r="16">
          <cell r="A16" t="str">
            <v>HSBC-JOH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>HSBC-S</v>
          </cell>
          <cell r="B17">
            <v>60941992.309871271</v>
          </cell>
          <cell r="C17">
            <v>40800303.170808539</v>
          </cell>
          <cell r="D17">
            <v>16640434.191596005</v>
          </cell>
          <cell r="E17">
            <v>3047497.5648640003</v>
          </cell>
        </row>
        <row r="18">
          <cell r="A18" t="str">
            <v>HSBC-USA</v>
          </cell>
          <cell r="B18">
            <v>23152885.899999999</v>
          </cell>
          <cell r="C18">
            <v>0</v>
          </cell>
          <cell r="D18">
            <v>6793028.46</v>
          </cell>
          <cell r="E18">
            <v>0</v>
          </cell>
        </row>
        <row r="19">
          <cell r="A19" t="str">
            <v>HSBC-VIET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>ING-S</v>
          </cell>
          <cell r="B20">
            <v>0</v>
          </cell>
          <cell r="C20">
            <v>0</v>
          </cell>
          <cell r="D20">
            <v>0</v>
          </cell>
          <cell r="E20">
            <v>5000000</v>
          </cell>
        </row>
        <row r="21">
          <cell r="A21" t="str">
            <v>JPMORGAN-NY</v>
          </cell>
          <cell r="B21">
            <v>3444634.27</v>
          </cell>
          <cell r="C21">
            <v>0</v>
          </cell>
          <cell r="D21">
            <v>3911072.08</v>
          </cell>
          <cell r="E21">
            <v>0</v>
          </cell>
        </row>
        <row r="22">
          <cell r="A22" t="str">
            <v>JPMORGAN-S</v>
          </cell>
          <cell r="B22">
            <v>1914400.83</v>
          </cell>
          <cell r="C22">
            <v>34622785</v>
          </cell>
          <cell r="D22">
            <v>0</v>
          </cell>
          <cell r="E22">
            <v>5000000</v>
          </cell>
        </row>
        <row r="23">
          <cell r="A23" t="str">
            <v>KBC-S</v>
          </cell>
          <cell r="B23">
            <v>0</v>
          </cell>
          <cell r="C23">
            <v>4619373.257762</v>
          </cell>
          <cell r="D23">
            <v>0</v>
          </cell>
          <cell r="E23">
            <v>3624339.4407030004</v>
          </cell>
        </row>
        <row r="24">
          <cell r="A24" t="str">
            <v>MISC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</row>
        <row r="25">
          <cell r="A25" t="str">
            <v>NAT-S</v>
          </cell>
          <cell r="B25">
            <v>31376281.970000003</v>
          </cell>
          <cell r="C25">
            <v>6712529.0205279998</v>
          </cell>
          <cell r="D25">
            <v>2596251.0699999998</v>
          </cell>
          <cell r="E25">
            <v>12068325.289999999</v>
          </cell>
        </row>
        <row r="26">
          <cell r="A26" t="str">
            <v>OCBC-S</v>
          </cell>
          <cell r="B26">
            <v>20478257.742226005</v>
          </cell>
          <cell r="C26">
            <v>25572218.712579001</v>
          </cell>
          <cell r="D26">
            <v>2551633.6492229998</v>
          </cell>
          <cell r="E26">
            <v>9391107.0318749994</v>
          </cell>
        </row>
        <row r="27">
          <cell r="A27" t="str">
            <v>RABO-S</v>
          </cell>
          <cell r="B27">
            <v>5191244.2041999996</v>
          </cell>
          <cell r="C27">
            <v>0</v>
          </cell>
          <cell r="D27">
            <v>440712.8162</v>
          </cell>
          <cell r="E27">
            <v>0</v>
          </cell>
        </row>
        <row r="28">
          <cell r="A28" t="str">
            <v>SCB-GHANA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>SCB-S</v>
          </cell>
          <cell r="B29">
            <v>764929164.34840989</v>
          </cell>
          <cell r="C29">
            <v>1005021301.32877</v>
          </cell>
          <cell r="D29">
            <v>248221173.46508306</v>
          </cell>
          <cell r="E29">
            <v>274617114.97339404</v>
          </cell>
        </row>
        <row r="30">
          <cell r="A30" t="str">
            <v>SCB-UGN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</row>
        <row r="31">
          <cell r="A31" t="str">
            <v>SG-M</v>
          </cell>
          <cell r="B31">
            <v>489158.51699999993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SG-S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</row>
        <row r="33">
          <cell r="A33" t="str">
            <v>SMBC-S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vot"/>
      <sheetName val="FY09-10 NE PBIT Norm Pdts"/>
      <sheetName val="PBT, Tax, PAT - Financial"/>
      <sheetName val="Cotton SV break up"/>
      <sheetName val="OHs"/>
      <sheetName val="Cluster 09-10 Vs 10-11"/>
      <sheetName val="PBTI BPC"/>
      <sheetName val="FY09-10 Vs FY10-11 in Mil"/>
      <sheetName val="FY09-10 Vs FY10-11"/>
      <sheetName val="Dynamic EOY Countries"/>
      <sheetName val="All BU EOY"/>
      <sheetName val="All Countries EOY"/>
      <sheetName val="All Countries"/>
      <sheetName val="All Countries EOY Mil"/>
      <sheetName val="Top 10 Country"/>
      <sheetName val="Lists"/>
    </sheetNames>
    <sheetDataSet>
      <sheetData sheetId="0"/>
      <sheetData sheetId="1">
        <row r="4">
          <cell r="C4" t="e">
            <v>#REF!</v>
          </cell>
        </row>
      </sheetData>
      <sheetData sheetId="2"/>
      <sheetData sheetId="3"/>
      <sheetData sheetId="4"/>
      <sheetData sheetId="5"/>
      <sheetData sheetId="6"/>
      <sheetData sheetId="7">
        <row r="52">
          <cell r="B52" t="str">
            <v>LOCAL</v>
          </cell>
        </row>
      </sheetData>
      <sheetData sheetId="8">
        <row r="7">
          <cell r="C7" t="e">
            <v>#REF!</v>
          </cell>
        </row>
      </sheetData>
      <sheetData sheetId="9">
        <row r="8">
          <cell r="E8">
            <v>403037.4264922507</v>
          </cell>
        </row>
      </sheetData>
      <sheetData sheetId="10">
        <row r="8">
          <cell r="E8">
            <v>379395.07332777476</v>
          </cell>
        </row>
      </sheetData>
      <sheetData sheetId="11">
        <row r="1">
          <cell r="I1">
            <v>0</v>
          </cell>
        </row>
      </sheetData>
      <sheetData sheetId="12">
        <row r="7">
          <cell r="G7">
            <v>292147.09799063468</v>
          </cell>
        </row>
      </sheetData>
      <sheetData sheetId="13"/>
      <sheetData sheetId="14"/>
      <sheetData sheetId="15">
        <row r="4">
          <cell r="C4" t="str">
            <v xml:space="preserve">Algeria / France </v>
          </cell>
          <cell r="D4" t="str">
            <v>ALMONDS</v>
          </cell>
        </row>
        <row r="5">
          <cell r="C5" t="str">
            <v>All</v>
          </cell>
          <cell r="D5" t="str">
            <v>CASHEW</v>
          </cell>
        </row>
        <row r="6">
          <cell r="C6" t="str">
            <v>Angola</v>
          </cell>
          <cell r="D6" t="str">
            <v>COCOA &amp; SPECIALITY FATS &amp; OILS</v>
          </cell>
        </row>
        <row r="7">
          <cell r="C7" t="str">
            <v>Argentina</v>
          </cell>
          <cell r="D7" t="str">
            <v>COFFEE</v>
          </cell>
        </row>
        <row r="8">
          <cell r="C8" t="str">
            <v>Asean</v>
          </cell>
          <cell r="D8" t="str">
            <v>COMMODITY FINANCIAL SERVICES</v>
          </cell>
        </row>
        <row r="9">
          <cell r="C9" t="str">
            <v>Australia</v>
          </cell>
          <cell r="D9" t="str">
            <v>COTTON</v>
          </cell>
        </row>
        <row r="10">
          <cell r="C10" t="str">
            <v>Benin</v>
          </cell>
          <cell r="D10" t="str">
            <v>DAIRY</v>
          </cell>
        </row>
        <row r="11">
          <cell r="C11" t="str">
            <v>Brazil</v>
          </cell>
          <cell r="D11" t="str">
            <v>FERTILIZER</v>
          </cell>
        </row>
        <row r="12">
          <cell r="C12" t="str">
            <v>Burkina Faso</v>
          </cell>
          <cell r="D12" t="str">
            <v>FREIGHT</v>
          </cell>
        </row>
        <row r="13">
          <cell r="C13" t="str">
            <v>Burundi</v>
          </cell>
          <cell r="D13" t="str">
            <v xml:space="preserve">GRAINS </v>
          </cell>
        </row>
        <row r="14">
          <cell r="C14" t="str">
            <v>Cameroon</v>
          </cell>
          <cell r="D14" t="str">
            <v>INGREDIENT</v>
          </cell>
        </row>
        <row r="15">
          <cell r="C15" t="str">
            <v>Canada</v>
          </cell>
          <cell r="D15" t="str">
            <v>LOCAL</v>
          </cell>
        </row>
        <row r="16">
          <cell r="C16" t="str">
            <v>Chad (NLE)</v>
          </cell>
          <cell r="D16" t="str">
            <v xml:space="preserve">OIL SEED </v>
          </cell>
        </row>
        <row r="17">
          <cell r="C17" t="str">
            <v>China</v>
          </cell>
          <cell r="D17" t="str">
            <v>PACKAGED FOOD BUSINESS</v>
          </cell>
        </row>
        <row r="18">
          <cell r="C18" t="str">
            <v>CIS</v>
          </cell>
          <cell r="D18" t="str">
            <v>PALMOIL</v>
          </cell>
        </row>
        <row r="19">
          <cell r="C19" t="str">
            <v>Colombia</v>
          </cell>
          <cell r="D19" t="str">
            <v>PEANUTS</v>
          </cell>
        </row>
        <row r="20">
          <cell r="C20" t="str">
            <v>Conakry</v>
          </cell>
          <cell r="D20" t="str">
            <v>PULSES</v>
          </cell>
        </row>
        <row r="21">
          <cell r="C21" t="str">
            <v>Costa Rica</v>
          </cell>
          <cell r="D21" t="str">
            <v>RICE</v>
          </cell>
        </row>
        <row r="22">
          <cell r="C22" t="str">
            <v>Dairy Trust Limited</v>
          </cell>
          <cell r="D22" t="str">
            <v>RUBBER</v>
          </cell>
        </row>
        <row r="23">
          <cell r="C23" t="str">
            <v>Democratic Republic of Congo</v>
          </cell>
          <cell r="D23" t="str">
            <v>SESAME</v>
          </cell>
        </row>
        <row r="24">
          <cell r="C24" t="str">
            <v>Egypt</v>
          </cell>
          <cell r="D24" t="str">
            <v>SEZ</v>
          </cell>
        </row>
        <row r="25">
          <cell r="C25" t="str">
            <v>Ethiopia</v>
          </cell>
          <cell r="D25" t="str">
            <v xml:space="preserve">SHEANUTS </v>
          </cell>
        </row>
        <row r="26">
          <cell r="C26" t="str">
            <v>Gabon</v>
          </cell>
          <cell r="D26" t="str">
            <v xml:space="preserve">SHIPPING </v>
          </cell>
        </row>
        <row r="27">
          <cell r="C27" t="str">
            <v>Gambia</v>
          </cell>
          <cell r="D27" t="str">
            <v>SPICES &amp; VEGETABLE INGREDIENTS</v>
          </cell>
        </row>
        <row r="28">
          <cell r="C28" t="str">
            <v>Ghana</v>
          </cell>
          <cell r="D28" t="str">
            <v>SUGAR</v>
          </cell>
        </row>
        <row r="29">
          <cell r="C29" t="str">
            <v>Guinea Bissau</v>
          </cell>
          <cell r="D29" t="str">
            <v>SWEETENERS</v>
          </cell>
        </row>
        <row r="30">
          <cell r="C30" t="str">
            <v>Honduras</v>
          </cell>
          <cell r="D30" t="str">
            <v>TREASURY</v>
          </cell>
        </row>
        <row r="31">
          <cell r="C31" t="str">
            <v>India</v>
          </cell>
          <cell r="D31" t="str">
            <v>WOOD PRODUCTS</v>
          </cell>
        </row>
        <row r="32">
          <cell r="C32" t="str">
            <v>Indonesia</v>
          </cell>
          <cell r="D32" t="str">
            <v>WOOL</v>
          </cell>
        </row>
        <row r="33">
          <cell r="C33" t="str">
            <v>Italy</v>
          </cell>
          <cell r="D33">
            <v>0</v>
          </cell>
        </row>
        <row r="34">
          <cell r="C34" t="str">
            <v>Ivory Coast</v>
          </cell>
          <cell r="D34">
            <v>0</v>
          </cell>
        </row>
        <row r="35">
          <cell r="C35" t="str">
            <v>Kenya</v>
          </cell>
          <cell r="D35">
            <v>0</v>
          </cell>
        </row>
        <row r="36">
          <cell r="C36" t="str">
            <v>Laos</v>
          </cell>
        </row>
        <row r="37">
          <cell r="C37" t="str">
            <v>Liberia</v>
          </cell>
        </row>
        <row r="38">
          <cell r="C38" t="str">
            <v>Madagascar</v>
          </cell>
        </row>
        <row r="39">
          <cell r="C39" t="str">
            <v>Malaysia</v>
          </cell>
        </row>
        <row r="40">
          <cell r="C40" t="str">
            <v>Mali (NLE)</v>
          </cell>
        </row>
        <row r="41">
          <cell r="C41" t="str">
            <v>MBTN</v>
          </cell>
        </row>
        <row r="42">
          <cell r="C42" t="str">
            <v>Moracco/Libya</v>
          </cell>
        </row>
        <row r="43">
          <cell r="C43" t="str">
            <v>Mozambique</v>
          </cell>
        </row>
        <row r="44">
          <cell r="C44" t="str">
            <v>Netherlands</v>
          </cell>
        </row>
        <row r="45">
          <cell r="C45" t="str">
            <v xml:space="preserve">New Zealand </v>
          </cell>
        </row>
        <row r="46">
          <cell r="C46" t="str">
            <v>New Zealand Dairy Farming</v>
          </cell>
        </row>
        <row r="47">
          <cell r="C47" t="str">
            <v>Nigeria</v>
          </cell>
        </row>
        <row r="48">
          <cell r="C48" t="str">
            <v>Other</v>
          </cell>
        </row>
        <row r="49">
          <cell r="C49" t="str">
            <v>Mexico</v>
          </cell>
        </row>
        <row r="50">
          <cell r="C50" t="str">
            <v>Panama</v>
          </cell>
        </row>
        <row r="51">
          <cell r="C51" t="str">
            <v>Paupa New Guinea</v>
          </cell>
        </row>
        <row r="52">
          <cell r="C52" t="str">
            <v>Peru</v>
          </cell>
        </row>
        <row r="53">
          <cell r="C53" t="str">
            <v>Poland</v>
          </cell>
        </row>
        <row r="54">
          <cell r="C54" t="str">
            <v>Republic of Congo</v>
          </cell>
        </row>
        <row r="55">
          <cell r="C55" t="str">
            <v>Russia</v>
          </cell>
        </row>
        <row r="56">
          <cell r="C56" t="str">
            <v>Senegal</v>
          </cell>
        </row>
        <row r="57">
          <cell r="C57" t="str">
            <v>Singapore</v>
          </cell>
        </row>
        <row r="58">
          <cell r="C58" t="str">
            <v>South Africa</v>
          </cell>
        </row>
        <row r="59">
          <cell r="C59" t="str">
            <v>Sri Lanka</v>
          </cell>
        </row>
        <row r="60">
          <cell r="C60" t="str">
            <v xml:space="preserve">Sudan </v>
          </cell>
        </row>
        <row r="61">
          <cell r="C61" t="str">
            <v>Switzerland</v>
          </cell>
        </row>
        <row r="62">
          <cell r="C62" t="str">
            <v>Tanzania</v>
          </cell>
        </row>
        <row r="63">
          <cell r="C63" t="str">
            <v>Thailand</v>
          </cell>
        </row>
        <row r="64">
          <cell r="C64" t="str">
            <v>Togo</v>
          </cell>
        </row>
        <row r="65">
          <cell r="C65" t="str">
            <v>Turkey</v>
          </cell>
        </row>
        <row r="66">
          <cell r="C66" t="str">
            <v>UAE</v>
          </cell>
        </row>
        <row r="67">
          <cell r="C67" t="str">
            <v>Uganda</v>
          </cell>
        </row>
        <row r="68">
          <cell r="C68" t="str">
            <v>Ukraine</v>
          </cell>
        </row>
        <row r="69">
          <cell r="C69" t="str">
            <v>United Kingdom</v>
          </cell>
        </row>
        <row r="70">
          <cell r="C70" t="str">
            <v>USA</v>
          </cell>
        </row>
        <row r="71">
          <cell r="C71" t="str">
            <v>Vietnam</v>
          </cell>
        </row>
        <row r="72">
          <cell r="C72" t="str">
            <v>WAF</v>
          </cell>
        </row>
        <row r="73">
          <cell r="C73" t="str">
            <v>Zambia</v>
          </cell>
        </row>
        <row r="74">
          <cell r="C74" t="str">
            <v>Zanzibar</v>
          </cell>
        </row>
        <row r="75">
          <cell r="C75" t="str">
            <v>Zimbabwe</v>
          </cell>
        </row>
        <row r="76">
          <cell r="C76">
            <v>0</v>
          </cell>
        </row>
        <row r="77">
          <cell r="C77">
            <v>0</v>
          </cell>
        </row>
        <row r="78">
          <cell r="C78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ing"/>
      <sheetName val="Front Page"/>
      <sheetName val="Statement1"/>
      <sheetName val="ST1LN1"/>
      <sheetName val="ST1LN2"/>
      <sheetName val="ST1LN3"/>
      <sheetName val="ST1LN5-6"/>
      <sheetName val="ST1LN7"/>
      <sheetName val="ST1LN8"/>
      <sheetName val="ST1LN10-12"/>
      <sheetName val="ST1LN13"/>
      <sheetName val="ST1LN15&amp;17"/>
      <sheetName val="ST1LN16&amp;18"/>
      <sheetName val="ST1LN19-20"/>
      <sheetName val="ST1LN22"/>
      <sheetName val="ST1LN23"/>
      <sheetName val="ST1LN28"/>
      <sheetName val="ST1LN30"/>
      <sheetName val="ST1LN31"/>
      <sheetName val="ST1LN32-33"/>
      <sheetName val="ST1LN36"/>
      <sheetName val="ST1LN36a"/>
      <sheetName val="ST1LN37&amp;39"/>
      <sheetName val="ST1LN40"/>
      <sheetName val="Statement2"/>
      <sheetName val="ST2LN1_2_3_5_8_11"/>
      <sheetName val="ST2LN12"/>
      <sheetName val="ST2LN16"/>
      <sheetName val="ST2LN17"/>
      <sheetName val="ST2LN18"/>
      <sheetName val="ST2LN19"/>
      <sheetName val="ST2LN26&amp;33"/>
      <sheetName val="ST2LN35 &amp; 37"/>
      <sheetName val="ST3P1a"/>
      <sheetName val="ST3P1b"/>
      <sheetName val="ST3P2"/>
      <sheetName val="ST3P3"/>
      <sheetName val="ST3P4"/>
      <sheetName val="ST3P5"/>
      <sheetName val="ST3P6"/>
      <sheetName val="ST4"/>
      <sheetName val="SUP1"/>
      <sheetName val="SUP2"/>
      <sheetName val="SUP3"/>
      <sheetName val="SUP4"/>
      <sheetName val="SUP5"/>
      <sheetName val="SUP6"/>
      <sheetName val="SUP7"/>
      <sheetName val="SUP8"/>
      <sheetName val="SUP9"/>
      <sheetName val="SUP10"/>
      <sheetName val="SUP11"/>
      <sheetName val="SUP12"/>
      <sheetName val="titles"/>
      <sheetName val="Tax1a Deferred Tax CY"/>
      <sheetName val="Tax1b Deferred Tax PY"/>
      <sheetName val="Tax3 Tax losses"/>
      <sheetName val="Tax2 Fixed Asset Movements"/>
      <sheetName val="Tax4 Tax Reconciliation gross"/>
      <sheetName val="Tax5 DT movement rec"/>
      <sheetName val="Tax6 Tax Reconciliation Net"/>
      <sheetName val="Tax7 Tax Bookkeeping"/>
      <sheetName val="Tax8 Tax Admin"/>
      <sheetName val="UNIT-WISE"/>
      <sheetName val="Annexure-I"/>
      <sheetName val="Form"/>
      <sheetName val="Challan"/>
      <sheetName val="tra-vat-lieu"/>
      <sheetName val="Main"/>
      <sheetName val="CL OR"/>
      <sheetName val="OB FIXED"/>
      <sheetName val="OB OR"/>
      <sheetName val="OB PTBF"/>
      <sheetName val="BRP&amp;L"/>
      <sheetName val="debt schedule"/>
      <sheetName val="Hoja1"/>
      <sheetName val="Front_Page"/>
      <sheetName val="ST2LN35_&amp;_37"/>
      <sheetName val="Tax1a_Deferred_Tax_CY"/>
      <sheetName val="Tax1b_Deferred_Tax_PY"/>
      <sheetName val="Tax3_Tax_losses"/>
      <sheetName val="Tax2_Fixed_Asset_Movements"/>
      <sheetName val="Tax4_Tax_Reconciliation_gross"/>
      <sheetName val="Tax5_DT_movement_rec"/>
      <sheetName val="Tax6_Tax_Reconciliation_Net"/>
      <sheetName val="Tax7_Tax_Bookkeeping"/>
      <sheetName val="Tax8_Tax_Admin"/>
      <sheetName val="CL_OR"/>
      <sheetName val="OB_FIXED"/>
      <sheetName val="OB_OR"/>
      <sheetName val="OB_PTBF"/>
      <sheetName val="debt_schedule"/>
      <sheetName val="KPI sheet"/>
      <sheetName val="FREIGHT DE COPACKERS"/>
      <sheetName val="RCN Stock summary"/>
      <sheetName val="Kernels from new RCN positions"/>
      <sheetName val="MENU1"/>
      <sheetName val="MV"/>
      <sheetName val="MENU"/>
      <sheetName val="Master"/>
      <sheetName val="SCH-9"/>
      <sheetName val="Lists"/>
      <sheetName val="Front_Page1"/>
      <sheetName val="ST2LN35_&amp;_371"/>
      <sheetName val="Tax1a_Deferred_Tax_CY1"/>
      <sheetName val="Tax1b_Deferred_Tax_PY1"/>
      <sheetName val="Tax3_Tax_losses1"/>
      <sheetName val="Tax2_Fixed_Asset_Movements1"/>
      <sheetName val="Tax4_Tax_Reconciliation_gross1"/>
      <sheetName val="Tax5_DT_movement_rec1"/>
      <sheetName val="Tax6_Tax_Reconciliation_Net1"/>
      <sheetName val="Tax7_Tax_Bookkeeping1"/>
      <sheetName val="Tax8_Tax_Admin1"/>
      <sheetName val="CL_OR1"/>
      <sheetName val="OB_FIXED1"/>
      <sheetName val="OB_OR1"/>
      <sheetName val="OB_PTBF1"/>
      <sheetName val="debt_schedule1"/>
      <sheetName val="KPI_sheet"/>
      <sheetName val="FREIGHT_DE_COPACKERS"/>
      <sheetName val="RCN_Stock_summary"/>
      <sheetName val="Kernels_from_new_RCN_positions"/>
      <sheetName val="Mapp"/>
      <sheetName val="O2-CA"/>
      <sheetName val="Front_Page2"/>
      <sheetName val="ST2LN35_&amp;_372"/>
      <sheetName val="Tax1a_Deferred_Tax_CY2"/>
      <sheetName val="Tax1b_Deferred_Tax_PY2"/>
      <sheetName val="Tax3_Tax_losses2"/>
      <sheetName val="Tax2_Fixed_Asset_Movements2"/>
      <sheetName val="Tax4_Tax_Reconciliation_gross2"/>
      <sheetName val="Tax5_DT_movement_rec2"/>
      <sheetName val="Tax6_Tax_Reconciliation_Net2"/>
      <sheetName val="Tax7_Tax_Bookkeeping2"/>
      <sheetName val="Tax8_Tax_Admin2"/>
      <sheetName val="CL_OR2"/>
      <sheetName val="OB_FIXED2"/>
      <sheetName val="OB_OR2"/>
      <sheetName val="OB_PTBF2"/>
      <sheetName val="debt_schedule2"/>
      <sheetName val="KPI_sheet1"/>
      <sheetName val="FREIGHT_DE_COPACKERS1"/>
      <sheetName val="RCN_Stock_summary1"/>
      <sheetName val="Kernels_from_new_RCN_positions1"/>
      <sheetName val="Front_Page3"/>
      <sheetName val="ST2LN35_&amp;_373"/>
      <sheetName val="Tax1a_Deferred_Tax_CY3"/>
      <sheetName val="Tax1b_Deferred_Tax_PY3"/>
      <sheetName val="Tax3_Tax_losses3"/>
      <sheetName val="Tax2_Fixed_Asset_Movements3"/>
      <sheetName val="Tax4_Tax_Reconciliation_gross3"/>
      <sheetName val="Tax5_DT_movement_rec3"/>
      <sheetName val="Tax6_Tax_Reconciliation_Net3"/>
      <sheetName val="Tax7_Tax_Bookkeeping3"/>
      <sheetName val="Tax8_Tax_Admin3"/>
      <sheetName val="CL_OR3"/>
      <sheetName val="OB_FIXED3"/>
      <sheetName val="OB_OR3"/>
      <sheetName val="OB_PTBF3"/>
      <sheetName val="debt_schedule3"/>
      <sheetName val="KPI_sheet2"/>
      <sheetName val="RCN_Stock_summary2"/>
      <sheetName val="Kernels_from_new_RCN_positions2"/>
      <sheetName val="FREIGHT_DE_COPACKERS2"/>
      <sheetName val="Front_Page4"/>
      <sheetName val="ST2LN35_&amp;_374"/>
      <sheetName val="Tax1a_Deferred_Tax_CY4"/>
      <sheetName val="Tax1b_Deferred_Tax_PY4"/>
      <sheetName val="Tax3_Tax_losses4"/>
      <sheetName val="Tax2_Fixed_Asset_Movements4"/>
      <sheetName val="Tax4_Tax_Reconciliation_gross4"/>
      <sheetName val="Tax5_DT_movement_rec4"/>
      <sheetName val="Tax6_Tax_Reconciliation_Net4"/>
      <sheetName val="Tax7_Tax_Bookkeeping4"/>
      <sheetName val="Tax8_Tax_Admin4"/>
      <sheetName val="CL_OR4"/>
      <sheetName val="OB_FIXED4"/>
      <sheetName val="OB_OR4"/>
      <sheetName val="OB_PTBF4"/>
      <sheetName val="debt_schedule4"/>
      <sheetName val="KPI_sheet3"/>
      <sheetName val="Front_Page5"/>
      <sheetName val="ST2LN35_&amp;_375"/>
      <sheetName val="Tax1a_Deferred_Tax_CY5"/>
      <sheetName val="Tax1b_Deferred_Tax_PY5"/>
      <sheetName val="Tax3_Tax_losses5"/>
      <sheetName val="Tax2_Fixed_Asset_Movements5"/>
      <sheetName val="Tax4_Tax_Reconciliation_gross5"/>
      <sheetName val="Tax5_DT_movement_rec5"/>
      <sheetName val="Tax6_Tax_Reconciliation_Net5"/>
      <sheetName val="Tax7_Tax_Bookkeeping5"/>
      <sheetName val="Tax8_Tax_Admin5"/>
      <sheetName val="CL_OR5"/>
      <sheetName val="OB_FIXED5"/>
      <sheetName val="OB_OR5"/>
      <sheetName val="OB_PTBF5"/>
      <sheetName val="debt_schedule5"/>
      <sheetName val="KPI_sheet4"/>
      <sheetName val="Front_Page6"/>
      <sheetName val="ST2LN35_&amp;_376"/>
      <sheetName val="Tax1a_Deferred_Tax_CY6"/>
      <sheetName val="Tax1b_Deferred_Tax_PY6"/>
      <sheetName val="Tax3_Tax_losses6"/>
      <sheetName val="Tax2_Fixed_Asset_Movements6"/>
      <sheetName val="Tax4_Tax_Reconciliation_gross6"/>
      <sheetName val="Tax5_DT_movement_rec6"/>
      <sheetName val="Tax6_Tax_Reconciliation_Net6"/>
      <sheetName val="Tax7_Tax_Bookkeeping6"/>
      <sheetName val="Tax8_Tax_Admin6"/>
      <sheetName val="CL_OR6"/>
      <sheetName val="OB_FIXED6"/>
      <sheetName val="OB_OR6"/>
      <sheetName val="OB_PTBF6"/>
      <sheetName val="debt_schedule6"/>
      <sheetName val="KPI_sheet5"/>
      <sheetName val="FREIGHT_DE_COPACKERS3"/>
      <sheetName val="RCN_Stock_summary3"/>
      <sheetName val="Kernels_from_new_RCN_positions3"/>
      <sheetName val="Front_Page7"/>
      <sheetName val="ST2LN35_&amp;_377"/>
      <sheetName val="Tax1a_Deferred_Tax_CY7"/>
      <sheetName val="Tax1b_Deferred_Tax_PY7"/>
      <sheetName val="Tax3_Tax_losses7"/>
      <sheetName val="Tax2_Fixed_Asset_Movements7"/>
      <sheetName val="Tax4_Tax_Reconciliation_gross7"/>
      <sheetName val="Tax5_DT_movement_rec7"/>
      <sheetName val="Tax6_Tax_Reconciliation_Net7"/>
      <sheetName val="Tax7_Tax_Bookkeeping7"/>
      <sheetName val="Tax8_Tax_Admin7"/>
      <sheetName val="CL_OR7"/>
      <sheetName val="OB_FIXED7"/>
      <sheetName val="OB_OR7"/>
      <sheetName val="OB_PTBF7"/>
      <sheetName val="debt_schedule7"/>
      <sheetName val="KPI_sheet6"/>
      <sheetName val="FREIGHT_DE_COPACKERS4"/>
      <sheetName val="RCN_Stock_summary4"/>
      <sheetName val="Kernels_from_new_RCN_positions4"/>
      <sheetName val="FREIGHT_DE_COPACKERS5"/>
      <sheetName val="RCN_Stock_summary5"/>
      <sheetName val="Kernels_from_new_RCN_positions5"/>
      <sheetName val="Front_Page8"/>
      <sheetName val="ST2LN35_&amp;_378"/>
      <sheetName val="Tax1a_Deferred_Tax_CY8"/>
      <sheetName val="Tax1b_Deferred_Tax_PY8"/>
      <sheetName val="Tax3_Tax_losses8"/>
      <sheetName val="Tax2_Fixed_Asset_Movements8"/>
      <sheetName val="Tax4_Tax_Reconciliation_gross8"/>
      <sheetName val="Tax5_DT_movement_rec8"/>
      <sheetName val="Tax6_Tax_Reconciliation_Net8"/>
      <sheetName val="Tax7_Tax_Bookkeeping8"/>
      <sheetName val="Tax8_Tax_Admin8"/>
      <sheetName val="CL_OR8"/>
      <sheetName val="OB_FIXED8"/>
      <sheetName val="OB_OR8"/>
      <sheetName val="OB_PTBF8"/>
      <sheetName val="debt_schedule8"/>
      <sheetName val="KPI_sheet7"/>
      <sheetName val="Front_Page9"/>
      <sheetName val="ST2LN35_&amp;_379"/>
      <sheetName val="Tax1a_Deferred_Tax_CY9"/>
      <sheetName val="Tax1b_Deferred_Tax_PY9"/>
      <sheetName val="Tax3_Tax_losses9"/>
      <sheetName val="Tax2_Fixed_Asset_Movements9"/>
      <sheetName val="Tax4_Tax_Reconciliation_gross9"/>
      <sheetName val="Tax5_DT_movement_rec9"/>
      <sheetName val="Tax6_Tax_Reconciliation_Net9"/>
      <sheetName val="Tax7_Tax_Bookkeeping9"/>
      <sheetName val="Tax8_Tax_Admin9"/>
      <sheetName val="CL_OR9"/>
      <sheetName val="OB_FIXED9"/>
      <sheetName val="OB_OR9"/>
      <sheetName val="OB_PTBF9"/>
      <sheetName val="debt_schedule9"/>
      <sheetName val="KPI_sheet8"/>
      <sheetName val="FREIGHT_DE_COPACKERS6"/>
      <sheetName val="RCN_Stock_summary6"/>
      <sheetName val="Kernels_from_new_RCN_positions6"/>
      <sheetName val="Front_Page10"/>
      <sheetName val="ST2LN35_&amp;_3710"/>
      <sheetName val="Tax1a_Deferred_Tax_CY10"/>
      <sheetName val="Tax1b_Deferred_Tax_PY10"/>
      <sheetName val="Tax3_Tax_losses10"/>
      <sheetName val="Tax2_Fixed_Asset_Movements10"/>
      <sheetName val="Tax4_Tax_Reconciliation_gross10"/>
      <sheetName val="Tax5_DT_movement_rec10"/>
      <sheetName val="Tax6_Tax_Reconciliation_Net10"/>
      <sheetName val="Tax7_Tax_Bookkeeping10"/>
      <sheetName val="Tax8_Tax_Admin10"/>
      <sheetName val="CL_OR10"/>
      <sheetName val="OB_FIXED10"/>
      <sheetName val="OB_OR10"/>
      <sheetName val="OB_PTBF10"/>
      <sheetName val="debt_schedule10"/>
      <sheetName val="KPI_sheet9"/>
      <sheetName val="FREIGHT_DE_COPACKERS7"/>
      <sheetName val="RCN_Stock_summary7"/>
      <sheetName val="Kernels_from_new_RCN_positions7"/>
      <sheetName val="Front_Page11"/>
      <sheetName val="ST2LN35_&amp;_3711"/>
      <sheetName val="Tax1a_Deferred_Tax_CY11"/>
      <sheetName val="Tax1b_Deferred_Tax_PY11"/>
      <sheetName val="Tax3_Tax_losses11"/>
      <sheetName val="Tax2_Fixed_Asset_Movements11"/>
      <sheetName val="Tax4_Tax_Reconciliation_gross11"/>
      <sheetName val="Tax5_DT_movement_rec11"/>
      <sheetName val="Tax6_Tax_Reconciliation_Net11"/>
      <sheetName val="Tax7_Tax_Bookkeeping11"/>
      <sheetName val="Tax8_Tax_Admin11"/>
      <sheetName val="CL_OR11"/>
      <sheetName val="OB_FIXED11"/>
      <sheetName val="OB_OR11"/>
      <sheetName val="OB_PTBF11"/>
      <sheetName val="debt_schedule11"/>
      <sheetName val="KPI_sheet10"/>
      <sheetName val="FREIGHT_DE_COPACKERS8"/>
      <sheetName val="RCN_Stock_summary8"/>
      <sheetName val="Kernels_from_new_RCN_positions8"/>
      <sheetName val="Front_Page12"/>
      <sheetName val="ST2LN35_&amp;_3712"/>
      <sheetName val="Tax1a_Deferred_Tax_CY12"/>
      <sheetName val="Tax1b_Deferred_Tax_PY12"/>
      <sheetName val="Tax3_Tax_losses12"/>
      <sheetName val="Tax2_Fixed_Asset_Movements12"/>
      <sheetName val="Tax4_Tax_Reconciliation_gross12"/>
      <sheetName val="Tax5_DT_movement_rec12"/>
      <sheetName val="Tax6_Tax_Reconciliation_Net12"/>
      <sheetName val="Tax7_Tax_Bookkeeping12"/>
      <sheetName val="Tax8_Tax_Admin12"/>
      <sheetName val="CL_OR12"/>
      <sheetName val="OB_FIXED12"/>
      <sheetName val="OB_OR12"/>
      <sheetName val="OB_PTBF12"/>
      <sheetName val="debt_schedule12"/>
      <sheetName val="KPI_sheet11"/>
      <sheetName val="FREIGHT_DE_COPACKERS9"/>
      <sheetName val="RCN_Stock_summary9"/>
      <sheetName val="Kernels_from_new_RCN_positions9"/>
      <sheetName val="Front_Page13"/>
      <sheetName val="ST2LN35_&amp;_3713"/>
      <sheetName val="Tax1a_Deferred_Tax_CY13"/>
      <sheetName val="Tax1b_Deferred_Tax_PY13"/>
      <sheetName val="Tax3_Tax_losses13"/>
      <sheetName val="Tax2_Fixed_Asset_Movements13"/>
      <sheetName val="Tax4_Tax_Reconciliation_gross13"/>
      <sheetName val="Tax5_DT_movement_rec13"/>
      <sheetName val="Tax6_Tax_Reconciliation_Net13"/>
      <sheetName val="Tax7_Tax_Bookkeeping13"/>
      <sheetName val="Tax8_Tax_Admin13"/>
      <sheetName val="CL_OR13"/>
      <sheetName val="OB_FIXED13"/>
      <sheetName val="OB_OR13"/>
      <sheetName val="OB_PTBF13"/>
      <sheetName val="debt_schedule13"/>
      <sheetName val="KPI_sheet12"/>
      <sheetName val="RCN_Stock_summary10"/>
      <sheetName val="Kernels_from_new_RCN_position10"/>
      <sheetName val="FREIGHT_DE_COPACKERS10"/>
      <sheetName val="Front_Page14"/>
      <sheetName val="ST2LN35_&amp;_3714"/>
      <sheetName val="Tax1a_Deferred_Tax_CY14"/>
      <sheetName val="Tax1b_Deferred_Tax_PY14"/>
      <sheetName val="Tax3_Tax_losses14"/>
      <sheetName val="Tax2_Fixed_Asset_Movements14"/>
      <sheetName val="Tax4_Tax_Reconciliation_gross14"/>
      <sheetName val="Tax5_DT_movement_rec14"/>
      <sheetName val="Tax6_Tax_Reconciliation_Net14"/>
      <sheetName val="Tax7_Tax_Bookkeeping14"/>
      <sheetName val="Tax8_Tax_Admin14"/>
      <sheetName val="CL_OR14"/>
      <sheetName val="OB_FIXED14"/>
      <sheetName val="OB_OR14"/>
      <sheetName val="OB_PTBF14"/>
      <sheetName val="debt_schedule14"/>
      <sheetName val="KPI_sheet13"/>
      <sheetName val="RCN_Stock_summary11"/>
      <sheetName val="Kernels_from_new_RCN_position11"/>
      <sheetName val="FREIGHT_DE_COPACKERS11"/>
      <sheetName val="Sheet1"/>
      <sheetName val="estrazione"/>
      <sheetName val="ACT Input (2)"/>
      <sheetName val="Charts"/>
      <sheetName val="Front_Page15"/>
      <sheetName val="ST2LN35_&amp;_3715"/>
      <sheetName val="Tax1a_Deferred_Tax_CY15"/>
      <sheetName val="Tax1b_Deferred_Tax_PY15"/>
      <sheetName val="Tax3_Tax_losses15"/>
      <sheetName val="Tax2_Fixed_Asset_Movements15"/>
      <sheetName val="Tax4_Tax_Reconciliation_gross15"/>
      <sheetName val="Tax5_DT_movement_rec15"/>
      <sheetName val="Tax6_Tax_Reconciliation_Net15"/>
      <sheetName val="Tax7_Tax_Bookkeeping15"/>
      <sheetName val="Tax8_Tax_Admin15"/>
      <sheetName val="CL_OR15"/>
      <sheetName val="OB_FIXED15"/>
      <sheetName val="OB_OR15"/>
      <sheetName val="OB_PTBF15"/>
      <sheetName val="debt_schedule15"/>
      <sheetName val="KPI_sheet14"/>
      <sheetName val="RCN_Stock_summary12"/>
      <sheetName val="Kernels_from_new_RCN_position12"/>
      <sheetName val="FREIGHT_DE_COPACKERS12"/>
      <sheetName val="ACT_Input_(2)"/>
      <sheetName val="Front_Page16"/>
      <sheetName val="ST2LN35_&amp;_3716"/>
      <sheetName val="Tax1a_Deferred_Tax_CY16"/>
      <sheetName val="Tax1b_Deferred_Tax_PY16"/>
      <sheetName val="Tax3_Tax_losses16"/>
      <sheetName val="Tax2_Fixed_Asset_Movements16"/>
      <sheetName val="Tax4_Tax_Reconciliation_gross16"/>
      <sheetName val="Tax5_DT_movement_rec16"/>
      <sheetName val="Tax6_Tax_Reconciliation_Net16"/>
      <sheetName val="Tax7_Tax_Bookkeeping16"/>
      <sheetName val="Tax8_Tax_Admin16"/>
      <sheetName val="CL_OR16"/>
      <sheetName val="OB_FIXED16"/>
      <sheetName val="OB_OR16"/>
      <sheetName val="OB_PTBF16"/>
      <sheetName val="debt_schedule16"/>
      <sheetName val="KPI_sheet15"/>
      <sheetName val="FREIGHT_DE_COPACKERS13"/>
      <sheetName val="RCN_Stock_summary13"/>
      <sheetName val="Kernels_from_new_RCN_position13"/>
      <sheetName val="ACT_Input_(2)1"/>
      <sheetName val="Front_Page17"/>
      <sheetName val="ST2LN35_&amp;_3717"/>
      <sheetName val="Tax1a_Deferred_Tax_CY17"/>
      <sheetName val="Tax1b_Deferred_Tax_PY17"/>
      <sheetName val="Tax3_Tax_losses17"/>
      <sheetName val="Tax2_Fixed_Asset_Movements17"/>
      <sheetName val="Tax4_Tax_Reconciliation_gross17"/>
      <sheetName val="Tax5_DT_movement_rec17"/>
      <sheetName val="Tax6_Tax_Reconciliation_Net17"/>
      <sheetName val="Tax7_Tax_Bookkeeping17"/>
      <sheetName val="Tax8_Tax_Admin17"/>
      <sheetName val="CL_OR17"/>
      <sheetName val="OB_FIXED17"/>
      <sheetName val="OB_OR17"/>
      <sheetName val="OB_PTBF17"/>
      <sheetName val="debt_schedule17"/>
      <sheetName val="KPI_sheet16"/>
      <sheetName val="FREIGHT_DE_COPACKERS14"/>
      <sheetName val="RCN_Stock_summary14"/>
      <sheetName val="Kernels_from_new_RCN_position14"/>
      <sheetName val="ACT_Input_(2)2"/>
      <sheetName val="P&amp;L"/>
      <sheetName val="Front_Page18"/>
      <sheetName val="ST2LN35_&amp;_3718"/>
      <sheetName val="Tax1a_Deferred_Tax_CY18"/>
      <sheetName val="Tax1b_Deferred_Tax_PY18"/>
      <sheetName val="Tax3_Tax_losses18"/>
      <sheetName val="Tax2_Fixed_Asset_Movements18"/>
      <sheetName val="Tax4_Tax_Reconciliation_gross18"/>
      <sheetName val="Tax5_DT_movement_rec18"/>
      <sheetName val="Tax6_Tax_Reconciliation_Net18"/>
      <sheetName val="Tax7_Tax_Bookkeeping18"/>
      <sheetName val="Tax8_Tax_Admin18"/>
      <sheetName val="CL_OR18"/>
      <sheetName val="OB_FIXED18"/>
      <sheetName val="OB_OR18"/>
      <sheetName val="OB_PTBF18"/>
      <sheetName val="debt_schedule18"/>
      <sheetName val="KPI_sheet17"/>
      <sheetName val="FREIGHT_DE_COPACKERS15"/>
      <sheetName val="RCN_Stock_summary15"/>
      <sheetName val="Kernels_from_new_RCN_position15"/>
      <sheetName val="ACT_Input_(2)3"/>
      <sheetName val="Indirect expenses"/>
      <sheetName val="Front_Page22"/>
      <sheetName val="ST2LN35_&amp;_3722"/>
      <sheetName val="Tax1a_Deferred_Tax_CY22"/>
      <sheetName val="Tax1b_Deferred_Tax_PY22"/>
      <sheetName val="Tax3_Tax_losses22"/>
      <sheetName val="Tax2_Fixed_Asset_Movements22"/>
      <sheetName val="Tax4_Tax_Reconciliation_gross22"/>
      <sheetName val="Tax5_DT_movement_rec22"/>
      <sheetName val="Tax6_Tax_Reconciliation_Net22"/>
      <sheetName val="Tax7_Tax_Bookkeeping22"/>
      <sheetName val="Tax8_Tax_Admin22"/>
      <sheetName val="CL_OR22"/>
      <sheetName val="OB_FIXED22"/>
      <sheetName val="OB_OR22"/>
      <sheetName val="OB_PTBF22"/>
      <sheetName val="debt_schedule22"/>
      <sheetName val="KPI_sheet21"/>
      <sheetName val="RCN_Stock_summary19"/>
      <sheetName val="Kernels_from_new_RCN_position19"/>
      <sheetName val="FREIGHT_DE_COPACKERS19"/>
      <sheetName val="ACT_Input_(2)7"/>
      <sheetName val="Front_Page21"/>
      <sheetName val="ST2LN35_&amp;_3721"/>
      <sheetName val="Tax1a_Deferred_Tax_CY21"/>
      <sheetName val="Tax1b_Deferred_Tax_PY21"/>
      <sheetName val="Tax3_Tax_losses21"/>
      <sheetName val="Tax2_Fixed_Asset_Movements21"/>
      <sheetName val="Tax4_Tax_Reconciliation_gross21"/>
      <sheetName val="Tax5_DT_movement_rec21"/>
      <sheetName val="Tax6_Tax_Reconciliation_Net21"/>
      <sheetName val="Tax7_Tax_Bookkeeping21"/>
      <sheetName val="Tax8_Tax_Admin21"/>
      <sheetName val="CL_OR21"/>
      <sheetName val="OB_FIXED21"/>
      <sheetName val="OB_OR21"/>
      <sheetName val="OB_PTBF21"/>
      <sheetName val="debt_schedule21"/>
      <sheetName val="KPI_sheet20"/>
      <sheetName val="FREIGHT_DE_COPACKERS18"/>
      <sheetName val="RCN_Stock_summary18"/>
      <sheetName val="Kernels_from_new_RCN_position18"/>
      <sheetName val="Front_Page20"/>
      <sheetName val="ST2LN35_&amp;_3720"/>
      <sheetName val="Tax1a_Deferred_Tax_CY20"/>
      <sheetName val="Tax1b_Deferred_Tax_PY20"/>
      <sheetName val="Tax3_Tax_losses20"/>
      <sheetName val="Tax2_Fixed_Asset_Movements20"/>
      <sheetName val="Tax4_Tax_Reconciliation_gross20"/>
      <sheetName val="Tax5_DT_movement_rec20"/>
      <sheetName val="Tax6_Tax_Reconciliation_Net20"/>
      <sheetName val="Tax7_Tax_Bookkeeping20"/>
      <sheetName val="Tax8_Tax_Admin20"/>
      <sheetName val="CL_OR20"/>
      <sheetName val="OB_FIXED20"/>
      <sheetName val="OB_OR20"/>
      <sheetName val="OB_PTBF20"/>
      <sheetName val="debt_schedule20"/>
      <sheetName val="KPI_sheet19"/>
      <sheetName val="RCN_Stock_summary17"/>
      <sheetName val="Kernels_from_new_RCN_position17"/>
      <sheetName val="FREIGHT_DE_COPACKERS17"/>
      <sheetName val="ACT_Input_(2)5"/>
      <sheetName val="Front_Page19"/>
      <sheetName val="ST2LN35_&amp;_3719"/>
      <sheetName val="Tax1a_Deferred_Tax_CY19"/>
      <sheetName val="Tax1b_Deferred_Tax_PY19"/>
      <sheetName val="Tax3_Tax_losses19"/>
      <sheetName val="Tax2_Fixed_Asset_Movements19"/>
      <sheetName val="Tax4_Tax_Reconciliation_gross19"/>
      <sheetName val="Tax5_DT_movement_rec19"/>
      <sheetName val="Tax6_Tax_Reconciliation_Net19"/>
      <sheetName val="Tax7_Tax_Bookkeeping19"/>
      <sheetName val="Tax8_Tax_Admin19"/>
      <sheetName val="CL_OR19"/>
      <sheetName val="OB_FIXED19"/>
      <sheetName val="OB_OR19"/>
      <sheetName val="OB_PTBF19"/>
      <sheetName val="debt_schedule19"/>
      <sheetName val="KPI_sheet18"/>
      <sheetName val="RCN_Stock_summary16"/>
      <sheetName val="Kernels_from_new_RCN_position16"/>
      <sheetName val="FREIGHT_DE_COPACKERS16"/>
      <sheetName val="ACT_Input_(2)4"/>
      <sheetName val="ACT_Input_(2)6"/>
      <sheetName val="Front_Page23"/>
      <sheetName val="ST2LN35_&amp;_3723"/>
      <sheetName val="Tax1a_Deferred_Tax_CY23"/>
      <sheetName val="Tax1b_Deferred_Tax_PY23"/>
      <sheetName val="Tax3_Tax_losses23"/>
      <sheetName val="Tax2_Fixed_Asset_Movements23"/>
      <sheetName val="Tax4_Tax_Reconciliation_gross23"/>
      <sheetName val="Tax5_DT_movement_rec23"/>
      <sheetName val="Tax6_Tax_Reconciliation_Net23"/>
      <sheetName val="Tax7_Tax_Bookkeeping23"/>
      <sheetName val="Tax8_Tax_Admin23"/>
      <sheetName val="CL_OR23"/>
      <sheetName val="OB_FIXED23"/>
      <sheetName val="OB_OR23"/>
      <sheetName val="OB_PTBF23"/>
      <sheetName val="debt_schedule23"/>
      <sheetName val="KPI_sheet22"/>
      <sheetName val="FREIGHT_DE_COPACKERS20"/>
      <sheetName val="RCN_Stock_summary20"/>
      <sheetName val="Kernels_from_new_RCN_position20"/>
      <sheetName val="ACT_Input_(2)8"/>
      <sheetName val="Index"/>
      <sheetName val="Coding"/>
      <sheetName val="Front_Page24"/>
      <sheetName val="ST2LN35_&amp;_3724"/>
      <sheetName val="Tax1a_Deferred_Tax_CY24"/>
      <sheetName val="Tax1b_Deferred_Tax_PY24"/>
      <sheetName val="Tax3_Tax_losses24"/>
      <sheetName val="Tax2_Fixed_Asset_Movements24"/>
      <sheetName val="Tax4_Tax_Reconciliation_gross24"/>
      <sheetName val="Tax5_DT_movement_rec24"/>
      <sheetName val="Tax6_Tax_Reconciliation_Net24"/>
      <sheetName val="Tax7_Tax_Bookkeeping24"/>
      <sheetName val="Tax8_Tax_Admin24"/>
      <sheetName val="CL_OR24"/>
      <sheetName val="OB_FIXED24"/>
      <sheetName val="OB_OR24"/>
      <sheetName val="OB_PTBF24"/>
      <sheetName val="debt_schedule24"/>
      <sheetName val="KPI_sheet23"/>
      <sheetName val="RCN_Stock_summary21"/>
      <sheetName val="Kernels_from_new_RCN_position21"/>
      <sheetName val="FREIGHT_DE_COPACKERS21"/>
      <sheetName val="ACT_Input_(2)9"/>
      <sheetName val="Origin"/>
      <sheetName val="For Planning"/>
      <sheetName val="Markup"/>
      <sheetName val="PRIMARIO"/>
      <sheetName val="INFO"/>
      <sheetName val="Front_Page25"/>
      <sheetName val="ST2LN35_&amp;_3725"/>
      <sheetName val="Tax1a_Deferred_Tax_CY25"/>
      <sheetName val="Tax1b_Deferred_Tax_PY25"/>
      <sheetName val="Tax3_Tax_losses25"/>
      <sheetName val="Tax2_Fixed_Asset_Movements25"/>
      <sheetName val="Tax4_Tax_Reconciliation_gross25"/>
      <sheetName val="Tax5_DT_movement_rec25"/>
      <sheetName val="Tax6_Tax_Reconciliation_Net25"/>
      <sheetName val="Tax7_Tax_Bookkeeping25"/>
      <sheetName val="Tax8_Tax_Admin25"/>
      <sheetName val="CL_OR25"/>
      <sheetName val="OB_FIXED25"/>
      <sheetName val="OB_OR25"/>
      <sheetName val="OB_PTBF25"/>
      <sheetName val="debt_schedule25"/>
      <sheetName val="KPI_sheet24"/>
      <sheetName val="FREIGHT_DE_COPACKERS22"/>
      <sheetName val="RCN_Stock_summary22"/>
      <sheetName val="Kernels_from_new_RCN_position22"/>
      <sheetName val="ACT_Input_(2)10"/>
      <sheetName val="Indirect_expenses"/>
      <sheetName val="CODE"/>
      <sheetName val="Schedules 1-15 (BIW)"/>
      <sheetName val="Schedules 16-22 (BIW)"/>
      <sheetName val="Front_Page26"/>
      <sheetName val="ST2LN35_&amp;_3726"/>
      <sheetName val="Tax1a_Deferred_Tax_CY26"/>
      <sheetName val="Tax1b_Deferred_Tax_PY26"/>
      <sheetName val="Tax3_Tax_losses26"/>
      <sheetName val="Tax2_Fixed_Asset_Movements26"/>
      <sheetName val="Tax4_Tax_Reconciliation_gross26"/>
      <sheetName val="Tax5_DT_movement_rec26"/>
      <sheetName val="Tax6_Tax_Reconciliation_Net26"/>
      <sheetName val="Tax7_Tax_Bookkeeping26"/>
      <sheetName val="Tax8_Tax_Admin26"/>
      <sheetName val="CL_OR26"/>
      <sheetName val="OB_FIXED26"/>
      <sheetName val="OB_OR26"/>
      <sheetName val="OB_PTBF26"/>
      <sheetName val="debt_schedule26"/>
      <sheetName val="KPI_sheet25"/>
      <sheetName val="FREIGHT_DE_COPACKERS23"/>
      <sheetName val="RCN_Stock_summary23"/>
      <sheetName val="Kernels_from_new_RCN_position23"/>
      <sheetName val="ACT_Input_(2)11"/>
      <sheetName val="Indirect_expenses1"/>
      <sheetName val="Front_Page27"/>
      <sheetName val="ST2LN35_&amp;_3727"/>
      <sheetName val="Tax1a_Deferred_Tax_CY27"/>
      <sheetName val="Tax1b_Deferred_Tax_PY27"/>
      <sheetName val="Tax3_Tax_losses27"/>
      <sheetName val="Tax2_Fixed_Asset_Movements27"/>
      <sheetName val="Tax4_Tax_Reconciliation_gross27"/>
      <sheetName val="Tax5_DT_movement_rec27"/>
      <sheetName val="Tax6_Tax_Reconciliation_Net27"/>
      <sheetName val="Tax7_Tax_Bookkeeping27"/>
      <sheetName val="Tax8_Tax_Admin27"/>
      <sheetName val="CL_OR27"/>
      <sheetName val="OB_FIXED27"/>
      <sheetName val="OB_OR27"/>
      <sheetName val="OB_PTBF27"/>
      <sheetName val="debt_schedule27"/>
      <sheetName val="KPI_sheet26"/>
      <sheetName val="FREIGHT_DE_COPACKERS24"/>
      <sheetName val="RCN_Stock_summary24"/>
      <sheetName val="Kernels_from_new_RCN_position24"/>
      <sheetName val="ACT_Input_(2)12"/>
      <sheetName val="Indirect_expenses2"/>
      <sheetName val="For_Planning"/>
      <sheetName val="fassets"/>
      <sheetName val="PENCIL 2002 v2.0-SINGCON"/>
      <sheetName val="CRITERIAMASTER"/>
      <sheetName val="Front_Page28"/>
      <sheetName val="ST2LN35_&amp;_3728"/>
      <sheetName val="Tax1a_Deferred_Tax_CY28"/>
      <sheetName val="Tax1b_Deferred_Tax_PY28"/>
      <sheetName val="Tax3_Tax_losses28"/>
      <sheetName val="Tax2_Fixed_Asset_Movements28"/>
      <sheetName val="Tax4_Tax_Reconciliation_gross28"/>
      <sheetName val="Tax5_DT_movement_rec28"/>
      <sheetName val="Tax6_Tax_Reconciliation_Net28"/>
      <sheetName val="Tax7_Tax_Bookkeeping28"/>
      <sheetName val="Tax8_Tax_Admin28"/>
      <sheetName val="CL_OR28"/>
      <sheetName val="OB_FIXED28"/>
      <sheetName val="OB_OR28"/>
      <sheetName val="OB_PTBF28"/>
      <sheetName val="debt_schedule28"/>
      <sheetName val="KPI_sheet27"/>
      <sheetName val="FREIGHT_DE_COPACKERS25"/>
      <sheetName val="RCN_Stock_summary25"/>
      <sheetName val="Kernels_from_new_RCN_position25"/>
      <sheetName val="ACT_Input_(2)13"/>
      <sheetName val="Indirect_expenses3"/>
      <sheetName val="2002"/>
      <sheetName val="SORINI"/>
      <sheetName val="NOTES "/>
      <sheetName val="BALANCE SHEET"/>
      <sheetName val="Marshal"/>
      <sheetName val="Misc Master"/>
      <sheetName val="INPUT"/>
      <sheetName val="HSBC Office acc"/>
      <sheetName val="Accs Chart"/>
      <sheetName val="Front_Page29"/>
      <sheetName val="ST2LN35_&amp;_3729"/>
      <sheetName val="Tax1a_Deferred_Tax_CY29"/>
      <sheetName val="Tax1b_Deferred_Tax_PY29"/>
      <sheetName val="Tax3_Tax_losses29"/>
      <sheetName val="Tax2_Fixed_Asset_Movements29"/>
      <sheetName val="Tax4_Tax_Reconciliation_gross29"/>
      <sheetName val="Tax5_DT_movement_rec29"/>
      <sheetName val="Tax6_Tax_Reconciliation_Net29"/>
      <sheetName val="Tax7_Tax_Bookkeeping29"/>
      <sheetName val="Tax8_Tax_Admin29"/>
      <sheetName val="CL_OR29"/>
      <sheetName val="OB_FIXED29"/>
      <sheetName val="OB_OR29"/>
      <sheetName val="OB_PTBF29"/>
      <sheetName val="debt_schedule29"/>
      <sheetName val="KPI_sheet28"/>
      <sheetName val="FREIGHT_DE_COPACKERS26"/>
      <sheetName val="RCN_Stock_summary26"/>
      <sheetName val="Kernels_from_new_RCN_position26"/>
      <sheetName val="ACT_Input_(2)14"/>
      <sheetName val="Indirect_expenses4"/>
      <sheetName val="For_Planning1"/>
      <sheetName val="Schedules_1-15_(BIW)"/>
      <sheetName val="Schedules_16-22_(BIW)"/>
      <sheetName val="Front_Page30"/>
      <sheetName val="ST2LN35_&amp;_3730"/>
      <sheetName val="Tax1a_Deferred_Tax_CY30"/>
      <sheetName val="Tax1b_Deferred_Tax_PY30"/>
      <sheetName val="Tax3_Tax_losses30"/>
      <sheetName val="Tax2_Fixed_Asset_Movements30"/>
      <sheetName val="Tax4_Tax_Reconciliation_gross30"/>
      <sheetName val="Tax5_DT_movement_rec30"/>
      <sheetName val="Tax6_Tax_Reconciliation_Net30"/>
      <sheetName val="Tax7_Tax_Bookkeeping30"/>
      <sheetName val="Tax8_Tax_Admin30"/>
      <sheetName val="CL_OR30"/>
      <sheetName val="OB_FIXED30"/>
      <sheetName val="OB_OR30"/>
      <sheetName val="OB_PTBF30"/>
      <sheetName val="debt_schedule30"/>
      <sheetName val="KPI_sheet29"/>
      <sheetName val="FREIGHT_DE_COPACKERS27"/>
      <sheetName val="RCN_Stock_summary27"/>
      <sheetName val="Kernels_from_new_RCN_position27"/>
      <sheetName val="ACT_Input_(2)15"/>
      <sheetName val="Indirect_expenses5"/>
      <sheetName val="For_Planning2"/>
      <sheetName val="Schedules_1-15_(BIW)1"/>
      <sheetName val="Schedules_16-22_(BIW)1"/>
      <sheetName val="11b"/>
      <sheetName val="MRC1"/>
      <sheetName val="Realisasi Penjualan BBM"/>
      <sheetName val="Front_Page31"/>
      <sheetName val="ST2LN35_&amp;_3731"/>
      <sheetName val="Tax1a_Deferred_Tax_CY31"/>
      <sheetName val="Tax1b_Deferred_Tax_PY31"/>
      <sheetName val="Tax3_Tax_losses31"/>
      <sheetName val="Tax2_Fixed_Asset_Movements31"/>
      <sheetName val="Tax4_Tax_Reconciliation_gross31"/>
      <sheetName val="Tax5_DT_movement_rec31"/>
      <sheetName val="Tax6_Tax_Reconciliation_Net31"/>
      <sheetName val="Tax7_Tax_Bookkeeping31"/>
      <sheetName val="Tax8_Tax_Admin31"/>
      <sheetName val="CL_OR31"/>
      <sheetName val="OB_FIXED31"/>
      <sheetName val="OB_OR31"/>
      <sheetName val="OB_PTBF31"/>
      <sheetName val="debt_schedule31"/>
      <sheetName val="KPI_sheet30"/>
      <sheetName val="FREIGHT_DE_COPACKERS28"/>
      <sheetName val="RCN_Stock_summary28"/>
      <sheetName val="Kernels_from_new_RCN_position28"/>
      <sheetName val="ACT_Input_(2)16"/>
      <sheetName val="Indirect_expenses6"/>
      <sheetName val="For_Planning3"/>
      <sheetName val="Schedules_1-15_(BIW)2"/>
      <sheetName val="Schedules_16-22_(BIW)2"/>
      <sheetName val="PENCIL_2002_v2_0-SINGCON"/>
      <sheetName val="NOTES_"/>
      <sheetName val="BALANCE_SHEET"/>
      <sheetName val="Misc_Master"/>
      <sheetName val="HSBC_Office_acc"/>
      <sheetName val="Accs_Chart"/>
    </sheetNames>
    <sheetDataSet>
      <sheetData sheetId="0">
        <row r="5">
          <cell r="C5" t="str">
            <v>SINGCON</v>
          </cell>
        </row>
      </sheetData>
      <sheetData sheetId="1">
        <row r="5">
          <cell r="C5" t="str">
            <v>SINGCON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>
        <row r="5">
          <cell r="C5" t="str">
            <v>SINGCON</v>
          </cell>
        </row>
        <row r="19">
          <cell r="C19" t="str">
            <v>SING$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>
        <row r="5">
          <cell r="C5" t="str">
            <v>SINGCON</v>
          </cell>
        </row>
      </sheetData>
      <sheetData sheetId="77"/>
      <sheetData sheetId="78">
        <row r="5">
          <cell r="C5" t="str">
            <v>SINGCON</v>
          </cell>
        </row>
      </sheetData>
      <sheetData sheetId="79"/>
      <sheetData sheetId="80">
        <row r="5">
          <cell r="C5" t="str">
            <v>SINGCON</v>
          </cell>
        </row>
      </sheetData>
      <sheetData sheetId="81"/>
      <sheetData sheetId="82">
        <row r="5">
          <cell r="C5" t="str">
            <v>SINGCON</v>
          </cell>
        </row>
      </sheetData>
      <sheetData sheetId="83">
        <row r="5">
          <cell r="C5" t="str">
            <v>SINGCON</v>
          </cell>
        </row>
      </sheetData>
      <sheetData sheetId="84">
        <row r="5">
          <cell r="C5" t="str">
            <v>SINGCON</v>
          </cell>
        </row>
      </sheetData>
      <sheetData sheetId="85">
        <row r="5">
          <cell r="C5" t="str">
            <v>SINGCON</v>
          </cell>
        </row>
      </sheetData>
      <sheetData sheetId="86">
        <row r="5">
          <cell r="C5" t="str">
            <v>SINGCON</v>
          </cell>
        </row>
      </sheetData>
      <sheetData sheetId="87">
        <row r="5">
          <cell r="C5" t="str">
            <v>SINGCON</v>
          </cell>
        </row>
      </sheetData>
      <sheetData sheetId="88">
        <row r="5">
          <cell r="C5" t="str">
            <v>SINGCON</v>
          </cell>
        </row>
      </sheetData>
      <sheetData sheetId="89"/>
      <sheetData sheetId="90">
        <row r="5">
          <cell r="C5" t="str">
            <v>SINGCON</v>
          </cell>
        </row>
      </sheetData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>
        <row r="5">
          <cell r="C5" t="str">
            <v>SINGCON</v>
          </cell>
        </row>
      </sheetData>
      <sheetData sheetId="103"/>
      <sheetData sheetId="104">
        <row r="5">
          <cell r="C5" t="str">
            <v>SINGCON</v>
          </cell>
        </row>
      </sheetData>
      <sheetData sheetId="105"/>
      <sheetData sheetId="106">
        <row r="5">
          <cell r="C5" t="str">
            <v>SINGCON</v>
          </cell>
        </row>
      </sheetData>
      <sheetData sheetId="107"/>
      <sheetData sheetId="108">
        <row r="5">
          <cell r="C5" t="str">
            <v>SINGCON</v>
          </cell>
        </row>
      </sheetData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>
        <row r="5">
          <cell r="C5" t="str">
            <v>SINGCON</v>
          </cell>
        </row>
      </sheetData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>
        <row r="5">
          <cell r="C5" t="str">
            <v>SINGCON</v>
          </cell>
        </row>
      </sheetData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>
        <row r="5">
          <cell r="C5" t="str">
            <v>SINGCON</v>
          </cell>
        </row>
      </sheetData>
      <sheetData sheetId="162"/>
      <sheetData sheetId="163"/>
      <sheetData sheetId="164">
        <row r="5">
          <cell r="C5" t="str">
            <v>SINGCON</v>
          </cell>
        </row>
      </sheetData>
      <sheetData sheetId="165"/>
      <sheetData sheetId="166"/>
      <sheetData sheetId="167">
        <row r="5">
          <cell r="C5" t="str">
            <v>SINGCON</v>
          </cell>
        </row>
      </sheetData>
      <sheetData sheetId="168"/>
      <sheetData sheetId="169">
        <row r="5">
          <cell r="C5" t="str">
            <v>SINGCON</v>
          </cell>
        </row>
      </sheetData>
      <sheetData sheetId="170"/>
      <sheetData sheetId="171"/>
      <sheetData sheetId="172">
        <row r="5">
          <cell r="C5" t="str">
            <v>SINGCON</v>
          </cell>
        </row>
      </sheetData>
      <sheetData sheetId="173"/>
      <sheetData sheetId="174"/>
      <sheetData sheetId="175">
        <row r="5">
          <cell r="C5" t="str">
            <v>SINGCON</v>
          </cell>
        </row>
      </sheetData>
      <sheetData sheetId="176"/>
      <sheetData sheetId="177"/>
      <sheetData sheetId="178">
        <row r="5">
          <cell r="C5" t="str">
            <v>SINGCON</v>
          </cell>
        </row>
      </sheetData>
      <sheetData sheetId="179"/>
      <sheetData sheetId="180"/>
      <sheetData sheetId="181">
        <row r="5">
          <cell r="C5" t="str">
            <v>SINGCON</v>
          </cell>
        </row>
      </sheetData>
      <sheetData sheetId="182">
        <row r="5">
          <cell r="C5" t="str">
            <v>SINGCON</v>
          </cell>
        </row>
      </sheetData>
      <sheetData sheetId="183">
        <row r="5">
          <cell r="C5" t="str">
            <v>SINGCON</v>
          </cell>
        </row>
      </sheetData>
      <sheetData sheetId="184">
        <row r="5">
          <cell r="C5" t="str">
            <v>SINGCON</v>
          </cell>
        </row>
      </sheetData>
      <sheetData sheetId="185"/>
      <sheetData sheetId="186">
        <row r="5">
          <cell r="C5" t="str">
            <v>SINGCON</v>
          </cell>
        </row>
      </sheetData>
      <sheetData sheetId="187">
        <row r="5">
          <cell r="C5" t="str">
            <v>SINGCON</v>
          </cell>
        </row>
      </sheetData>
      <sheetData sheetId="188"/>
      <sheetData sheetId="189">
        <row r="5">
          <cell r="C5" t="str">
            <v>SINGCON</v>
          </cell>
        </row>
      </sheetData>
      <sheetData sheetId="190">
        <row r="5">
          <cell r="C5" t="str">
            <v>SINGCON</v>
          </cell>
        </row>
      </sheetData>
      <sheetData sheetId="191">
        <row r="5">
          <cell r="C5" t="str">
            <v>SINGCON</v>
          </cell>
        </row>
      </sheetData>
      <sheetData sheetId="192">
        <row r="5">
          <cell r="C5" t="str">
            <v>SINGCON</v>
          </cell>
        </row>
      </sheetData>
      <sheetData sheetId="193">
        <row r="5">
          <cell r="C5" t="str">
            <v>SINGCON</v>
          </cell>
        </row>
      </sheetData>
      <sheetData sheetId="194">
        <row r="5">
          <cell r="C5" t="str">
            <v>SINGCON</v>
          </cell>
        </row>
      </sheetData>
      <sheetData sheetId="195">
        <row r="5">
          <cell r="C5" t="str">
            <v>SINGCON</v>
          </cell>
        </row>
      </sheetData>
      <sheetData sheetId="196">
        <row r="5">
          <cell r="C5" t="str">
            <v>SINGCON</v>
          </cell>
        </row>
      </sheetData>
      <sheetData sheetId="197"/>
      <sheetData sheetId="198">
        <row r="5">
          <cell r="C5" t="str">
            <v>SINGCON</v>
          </cell>
        </row>
      </sheetData>
      <sheetData sheetId="199">
        <row r="5">
          <cell r="C5" t="str">
            <v>SINGCON</v>
          </cell>
        </row>
      </sheetData>
      <sheetData sheetId="200">
        <row r="5">
          <cell r="C5" t="str">
            <v>SINGCON</v>
          </cell>
        </row>
      </sheetData>
      <sheetData sheetId="201">
        <row r="5">
          <cell r="C5" t="str">
            <v>SINGCON</v>
          </cell>
        </row>
      </sheetData>
      <sheetData sheetId="202"/>
      <sheetData sheetId="203">
        <row r="5">
          <cell r="C5" t="str">
            <v>SINGCON</v>
          </cell>
        </row>
      </sheetData>
      <sheetData sheetId="204">
        <row r="5">
          <cell r="C5" t="str">
            <v>SINGCON</v>
          </cell>
        </row>
      </sheetData>
      <sheetData sheetId="205"/>
      <sheetData sheetId="206">
        <row r="5">
          <cell r="C5" t="str">
            <v>SINGCON</v>
          </cell>
        </row>
      </sheetData>
      <sheetData sheetId="207">
        <row r="5">
          <cell r="C5" t="str">
            <v>SINGCON</v>
          </cell>
        </row>
      </sheetData>
      <sheetData sheetId="208">
        <row r="5">
          <cell r="C5" t="str">
            <v>SINGCON</v>
          </cell>
        </row>
      </sheetData>
      <sheetData sheetId="209">
        <row r="5">
          <cell r="C5" t="str">
            <v>SINGCON</v>
          </cell>
        </row>
      </sheetData>
      <sheetData sheetId="210">
        <row r="5">
          <cell r="C5" t="str">
            <v>SINGCON</v>
          </cell>
        </row>
      </sheetData>
      <sheetData sheetId="211"/>
      <sheetData sheetId="212">
        <row r="5">
          <cell r="C5" t="str">
            <v>SINGCON</v>
          </cell>
        </row>
      </sheetData>
      <sheetData sheetId="213">
        <row r="5">
          <cell r="C5" t="str">
            <v>SINGCON</v>
          </cell>
        </row>
      </sheetData>
      <sheetData sheetId="214">
        <row r="5">
          <cell r="C5" t="str">
            <v>SINGCON</v>
          </cell>
        </row>
      </sheetData>
      <sheetData sheetId="215">
        <row r="5">
          <cell r="C5" t="str">
            <v>SINGCON</v>
          </cell>
        </row>
      </sheetData>
      <sheetData sheetId="216">
        <row r="5">
          <cell r="C5" t="str">
            <v>SINGCON</v>
          </cell>
        </row>
      </sheetData>
      <sheetData sheetId="217">
        <row r="5">
          <cell r="C5" t="str">
            <v>SINGCON</v>
          </cell>
        </row>
      </sheetData>
      <sheetData sheetId="218">
        <row r="5">
          <cell r="C5" t="str">
            <v>SINGCON</v>
          </cell>
        </row>
      </sheetData>
      <sheetData sheetId="219">
        <row r="5">
          <cell r="C5" t="str">
            <v>SINGCON</v>
          </cell>
        </row>
      </sheetData>
      <sheetData sheetId="220"/>
      <sheetData sheetId="221"/>
      <sheetData sheetId="222">
        <row r="5">
          <cell r="C5" t="str">
            <v>SINGCON</v>
          </cell>
        </row>
      </sheetData>
      <sheetData sheetId="223"/>
      <sheetData sheetId="224">
        <row r="5">
          <cell r="C5" t="str">
            <v>SINGCON</v>
          </cell>
        </row>
      </sheetData>
      <sheetData sheetId="225">
        <row r="5">
          <cell r="C5" t="str">
            <v>SINGCON</v>
          </cell>
        </row>
      </sheetData>
      <sheetData sheetId="226"/>
      <sheetData sheetId="227"/>
      <sheetData sheetId="228"/>
      <sheetData sheetId="229"/>
      <sheetData sheetId="230">
        <row r="5">
          <cell r="C5" t="str">
            <v>SINGCON</v>
          </cell>
        </row>
      </sheetData>
      <sheetData sheetId="231">
        <row r="5">
          <cell r="C5" t="str">
            <v>SINGCON</v>
          </cell>
        </row>
      </sheetData>
      <sheetData sheetId="232">
        <row r="5">
          <cell r="C5" t="str">
            <v>SINGCON</v>
          </cell>
        </row>
      </sheetData>
      <sheetData sheetId="233"/>
      <sheetData sheetId="234">
        <row r="5">
          <cell r="C5" t="str">
            <v>SINGCON</v>
          </cell>
        </row>
      </sheetData>
      <sheetData sheetId="235"/>
      <sheetData sheetId="236">
        <row r="5">
          <cell r="C5" t="str">
            <v>SINGCON</v>
          </cell>
        </row>
      </sheetData>
      <sheetData sheetId="237"/>
      <sheetData sheetId="238">
        <row r="5">
          <cell r="C5" t="str">
            <v>SINGCON</v>
          </cell>
        </row>
      </sheetData>
      <sheetData sheetId="239"/>
      <sheetData sheetId="240">
        <row r="5">
          <cell r="C5" t="str">
            <v>SINGCON</v>
          </cell>
        </row>
      </sheetData>
      <sheetData sheetId="241">
        <row r="5">
          <cell r="C5" t="str">
            <v>SINGCON</v>
          </cell>
        </row>
      </sheetData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>
        <row r="5">
          <cell r="C5" t="str">
            <v>SINGCON</v>
          </cell>
        </row>
      </sheetData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>
        <row r="5">
          <cell r="C5" t="str">
            <v>SINGCON</v>
          </cell>
        </row>
      </sheetData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>
        <row r="5">
          <cell r="C5" t="str">
            <v>SINGCON</v>
          </cell>
        </row>
      </sheetData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>
        <row r="5">
          <cell r="C5" t="str">
            <v>SINGCON</v>
          </cell>
        </row>
      </sheetData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>
        <row r="5">
          <cell r="C5" t="str">
            <v>SINGCON</v>
          </cell>
        </row>
      </sheetData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>
        <row r="5">
          <cell r="C5" t="str">
            <v>SINGCON</v>
          </cell>
        </row>
      </sheetData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 refreshError="1"/>
      <sheetData sheetId="379" refreshError="1"/>
      <sheetData sheetId="380" refreshError="1"/>
      <sheetData sheetId="381" refreshError="1"/>
      <sheetData sheetId="382">
        <row r="5">
          <cell r="C5" t="str">
            <v>SINGCON</v>
          </cell>
        </row>
      </sheetData>
      <sheetData sheetId="383">
        <row r="5">
          <cell r="C5" t="str">
            <v>SINGCON</v>
          </cell>
        </row>
      </sheetData>
      <sheetData sheetId="384">
        <row r="5">
          <cell r="C5" t="str">
            <v>SINGCON</v>
          </cell>
        </row>
      </sheetData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>
        <row r="5">
          <cell r="C5" t="str">
            <v>SINGCON</v>
          </cell>
        </row>
      </sheetData>
      <sheetData sheetId="401">
        <row r="5">
          <cell r="C5" t="str">
            <v>SINGCON</v>
          </cell>
        </row>
      </sheetData>
      <sheetData sheetId="402">
        <row r="5">
          <cell r="C5" t="str">
            <v>SINGCON</v>
          </cell>
        </row>
      </sheetData>
      <sheetData sheetId="403">
        <row r="5">
          <cell r="C5" t="str">
            <v>SINGCON</v>
          </cell>
        </row>
      </sheetData>
      <sheetData sheetId="404">
        <row r="5">
          <cell r="C5" t="str">
            <v>SINGCON</v>
          </cell>
        </row>
      </sheetData>
      <sheetData sheetId="405">
        <row r="5">
          <cell r="C5" t="str">
            <v>SINGCON</v>
          </cell>
        </row>
      </sheetData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>
        <row r="5">
          <cell r="C5" t="str">
            <v>SINGCON</v>
          </cell>
        </row>
      </sheetData>
      <sheetData sheetId="423">
        <row r="5">
          <cell r="C5" t="str">
            <v>SINGCON</v>
          </cell>
        </row>
      </sheetData>
      <sheetData sheetId="424">
        <row r="5">
          <cell r="C5" t="str">
            <v>SINGCON</v>
          </cell>
        </row>
      </sheetData>
      <sheetData sheetId="425">
        <row r="5">
          <cell r="C5" t="str">
            <v>SINGCON</v>
          </cell>
        </row>
      </sheetData>
      <sheetData sheetId="426">
        <row r="5">
          <cell r="C5" t="str">
            <v>SINGCON</v>
          </cell>
        </row>
      </sheetData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>
        <row r="5">
          <cell r="C5" t="str">
            <v>SINGCON</v>
          </cell>
        </row>
      </sheetData>
      <sheetData sheetId="443">
        <row r="5">
          <cell r="C5" t="str">
            <v>SINGCON</v>
          </cell>
        </row>
      </sheetData>
      <sheetData sheetId="444">
        <row r="5">
          <cell r="C5" t="str">
            <v>SINGCON</v>
          </cell>
        </row>
      </sheetData>
      <sheetData sheetId="445" refreshError="1"/>
      <sheetData sheetId="446">
        <row r="5">
          <cell r="C5" t="str">
            <v>SINGCON</v>
          </cell>
        </row>
      </sheetData>
      <sheetData sheetId="447">
        <row r="5">
          <cell r="C5" t="str">
            <v>SINGCON</v>
          </cell>
        </row>
      </sheetData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 refreshError="1"/>
      <sheetData sheetId="468">
        <row r="5">
          <cell r="C5" t="str">
            <v>SINGCON</v>
          </cell>
        </row>
      </sheetData>
      <sheetData sheetId="469">
        <row r="5">
          <cell r="C5" t="str">
            <v>SINGCON</v>
          </cell>
        </row>
      </sheetData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>
        <row r="5">
          <cell r="C5" t="str">
            <v>SINGCON</v>
          </cell>
        </row>
      </sheetData>
      <sheetData sheetId="489">
        <row r="5">
          <cell r="C5" t="str">
            <v>SINGCON</v>
          </cell>
        </row>
      </sheetData>
      <sheetData sheetId="490">
        <row r="5">
          <cell r="C5" t="str">
            <v>SINGCON</v>
          </cell>
        </row>
      </sheetData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>
        <row r="5">
          <cell r="C5" t="str">
            <v>SINGCON</v>
          </cell>
        </row>
      </sheetData>
      <sheetData sheetId="509">
        <row r="5">
          <cell r="C5" t="str">
            <v>SINGCON</v>
          </cell>
        </row>
      </sheetData>
      <sheetData sheetId="510">
        <row r="5">
          <cell r="C5" t="str">
            <v>SINGCON</v>
          </cell>
        </row>
      </sheetData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>
        <row r="5">
          <cell r="C5" t="str">
            <v>SINGCON</v>
          </cell>
        </row>
      </sheetData>
      <sheetData sheetId="530">
        <row r="5">
          <cell r="C5" t="str">
            <v>SINGCON</v>
          </cell>
        </row>
      </sheetData>
      <sheetData sheetId="531">
        <row r="5">
          <cell r="C5" t="str">
            <v>SINGCON</v>
          </cell>
        </row>
      </sheetData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>
        <row r="5">
          <cell r="C5" t="str">
            <v>SINGCON</v>
          </cell>
        </row>
      </sheetData>
      <sheetData sheetId="552">
        <row r="5">
          <cell r="C5" t="str">
            <v>SINGCON</v>
          </cell>
        </row>
      </sheetData>
      <sheetData sheetId="553">
        <row r="5">
          <cell r="C5" t="str">
            <v>SINGCON</v>
          </cell>
        </row>
      </sheetData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 refreshError="1"/>
      <sheetData sheetId="574" refreshError="1"/>
      <sheetData sheetId="575">
        <row r="5">
          <cell r="C5" t="str">
            <v>SINGCON</v>
          </cell>
        </row>
      </sheetData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>
        <row r="5">
          <cell r="C5" t="str">
            <v>SINGCON</v>
          </cell>
        </row>
      </sheetData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 refreshError="1"/>
      <sheetData sheetId="624" refreshError="1"/>
      <sheetData sheetId="625" refreshError="1"/>
      <sheetData sheetId="626">
        <row r="5">
          <cell r="C5" t="str">
            <v>SINGCON</v>
          </cell>
        </row>
      </sheetData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>
        <row r="5">
          <cell r="C5" t="str">
            <v>SINGCON</v>
          </cell>
        </row>
      </sheetData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 refreshError="1"/>
      <sheetData sheetId="672" refreshError="1"/>
      <sheetData sheetId="673" refreshError="1"/>
      <sheetData sheetId="674">
        <row r="5">
          <cell r="C5" t="str">
            <v>SINGCON</v>
          </cell>
        </row>
      </sheetData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>
        <row r="5">
          <cell r="C5" t="str">
            <v>SINGCON</v>
          </cell>
        </row>
      </sheetData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>
        <row r="5">
          <cell r="C5" t="str">
            <v>SINGCON</v>
          </cell>
        </row>
      </sheetData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 refreshError="1"/>
      <sheetData sheetId="756" refreshError="1"/>
      <sheetData sheetId="757" refreshError="1"/>
      <sheetData sheetId="758">
        <row r="5">
          <cell r="C5" t="str">
            <v>SINGCON</v>
          </cell>
        </row>
      </sheetData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 Copy Paste"/>
      <sheetName val="Seg Stream"/>
      <sheetName val="Procedure"/>
      <sheetName val="Print"/>
      <sheetName val="GL MAS"/>
      <sheetName val="PRODUCT"/>
      <sheetName val="INPUT"/>
      <sheetName val="Misc Master"/>
      <sheetName val="Check List"/>
      <sheetName val="Trial Balance Workings"/>
      <sheetName val="GL Logic"/>
      <sheetName val="Prod Consistency"/>
      <sheetName val="BS"/>
      <sheetName val="P&amp;L(Con)"/>
      <sheetName val="P&amp;L(Seg)"/>
      <sheetName val="P1-PBT"/>
      <sheetName val="P2-Salary"/>
      <sheetName val="P3-Exchange"/>
      <sheetName val="P4-Interest"/>
      <sheetName val="P5-Tax"/>
      <sheetName val="Addnl Info"/>
      <sheetName val="COM-MAS"/>
      <sheetName val="P5a-Tax Rec"/>
      <sheetName val="P5b-Tax"/>
      <sheetName val="P6-Exceptional"/>
      <sheetName val="P7-Related(Con)"/>
      <sheetName val="P7a-Related(FS)"/>
      <sheetName val="P7-Related(Seg)"/>
      <sheetName val="P8-Sales &amp; Pur break up"/>
      <sheetName val="P9-Addnl Info"/>
      <sheetName val="Trial Balance-Product wise"/>
      <sheetName val="Sch 1-Fixed Assets"/>
      <sheetName val="Sch 1A-Intangible Assets"/>
      <sheetName val="Opg Balances"/>
      <sheetName val="Sch 1B-Biological Assets"/>
      <sheetName val="Sch 2-Long Term Investments"/>
      <sheetName val="Sch 3-Amt due to fm OIL"/>
      <sheetName val="Sch 4-Amt due to fm subs"/>
      <sheetName val="Sch 5-Amt due to fm related co"/>
      <sheetName val="Sch 6-Trade Receivables(Con)"/>
      <sheetName val="Sch 6-Trade Receivables(Seg)"/>
      <sheetName val="Sch 7-Inventories"/>
      <sheetName val="Sch 8-Adv Pmt to Suppliers(Con)"/>
      <sheetName val="Sch 8-Adv Pmt to Suppliers(Seg)"/>
      <sheetName val="Sch 9-Other Current Assets"/>
      <sheetName val="Sch 10-Fixed Deposits"/>
      <sheetName val="Sch 11-Trade Creditors(Con)"/>
      <sheetName val="Sch 11-Trade Creditors(Seg)"/>
      <sheetName val="Sch 12-Other Current Liability"/>
      <sheetName val="Sch 13-Amt due to Bankers"/>
      <sheetName val="Sch 14-Fin Lease Pay"/>
      <sheetName val="Sch 15-Long Term Loans fm Banks"/>
      <sheetName val="Sch 15a-LT Loans fm_to OIL"/>
      <sheetName val="Sch 15b-LT Loans fm_to FS"/>
      <sheetName val="Sch 16a-Def Tax BSheet"/>
      <sheetName val="Sch 17-Share Cap"/>
      <sheetName val="Sch 18-Reserves &amp; Surplus"/>
      <sheetName val="Sch 19-Margin Accounts"/>
      <sheetName val="A1-Cash Equ"/>
      <sheetName val="A2-Exc Rate"/>
      <sheetName val="A3-Lease"/>
      <sheetName val="A4-Comex"/>
      <sheetName val="A5-Forex"/>
      <sheetName val="A6-Cont Liab"/>
      <sheetName val="A7-Cap Commit"/>
      <sheetName val="A8-Charge"/>
      <sheetName val="AUDIT PACK TEMPLATE - DEC 12"/>
      <sheetName val="titles"/>
      <sheetName val="Auto_Copy_Paste"/>
      <sheetName val="Seg_Stream"/>
      <sheetName val="GL_MAS"/>
      <sheetName val="Misc_Master"/>
      <sheetName val="Check_List"/>
      <sheetName val="Trial_Balance_Workings"/>
      <sheetName val="GL_Logic"/>
      <sheetName val="Prod_Consistency"/>
      <sheetName val="Addnl_Info"/>
      <sheetName val="P5a-Tax_Rec"/>
      <sheetName val="P8-Sales_&amp;_Pur_break_up"/>
      <sheetName val="P9-Addnl_Info"/>
      <sheetName val="Trial_Balance-Product_wise"/>
      <sheetName val="Sch_1-Fixed_Assets"/>
      <sheetName val="Sch_1A-Intangible_Assets"/>
      <sheetName val="Opg_Balances"/>
      <sheetName val="Sch_1B-Biological_Assets"/>
      <sheetName val="Sch_2-Long_Term_Investments"/>
      <sheetName val="Sch_3-Amt_due_to_fm_OIL"/>
      <sheetName val="Sch_4-Amt_due_to_fm_subs"/>
      <sheetName val="Sch_5-Amt_due_to_fm_related_co"/>
      <sheetName val="Sch_6-Trade_Receivables(Con)"/>
      <sheetName val="Sch_6-Trade_Receivables(Seg)"/>
      <sheetName val="Sch_7-Inventories"/>
      <sheetName val="Sch_8-Adv_Pmt_to_Suppliers(Con)"/>
      <sheetName val="Sch_8-Adv_Pmt_to_Suppliers(Seg)"/>
      <sheetName val="Sch_9-Other_Current_Assets"/>
      <sheetName val="Sch_10-Fixed_Deposits"/>
      <sheetName val="Sch_11-Trade_Creditors(Con)"/>
      <sheetName val="Sch_11-Trade_Creditors(Seg)"/>
      <sheetName val="Sch_12-Other_Current_Liability"/>
      <sheetName val="Sch_13-Amt_due_to_Bankers"/>
      <sheetName val="Sch_14-Fin_Lease_Pay"/>
      <sheetName val="Sch_15-Long_Term_Loans_fm_Banks"/>
      <sheetName val="Sch_15a-LT_Loans_fm_to_OIL"/>
      <sheetName val="Sch_15b-LT_Loans_fm_to_FS"/>
      <sheetName val="Sch_16a-Def_Tax_BSheet"/>
      <sheetName val="Sch_17-Share_Cap"/>
      <sheetName val="Sch_18-Reserves_&amp;_Surplus"/>
      <sheetName val="Sch_19-Margin_Accounts"/>
      <sheetName val="A1-Cash_Equ"/>
      <sheetName val="A2-Exc_Rate"/>
      <sheetName val="A6-Cont_Liab"/>
      <sheetName val="A7-Cap_Commit"/>
      <sheetName val="AUDIT_PACK_TEMPLATE_-_DEC_12"/>
      <sheetName val="Auto_Copy_Paste1"/>
      <sheetName val="Seg_Stream1"/>
      <sheetName val="GL_MAS1"/>
      <sheetName val="Misc_Master1"/>
      <sheetName val="Check_List1"/>
      <sheetName val="Trial_Balance_Workings1"/>
      <sheetName val="GL_Logic1"/>
      <sheetName val="Prod_Consistency1"/>
      <sheetName val="Addnl_Info1"/>
      <sheetName val="P5a-Tax_Rec1"/>
      <sheetName val="P8-Sales_&amp;_Pur_break_up1"/>
      <sheetName val="P9-Addnl_Info1"/>
      <sheetName val="Trial_Balance-Product_wise1"/>
      <sheetName val="Sch_1-Fixed_Assets1"/>
      <sheetName val="Sch_1A-Intangible_Assets1"/>
      <sheetName val="Opg_Balances1"/>
      <sheetName val="Sch_1B-Biological_Assets1"/>
      <sheetName val="Sch_2-Long_Term_Investments1"/>
      <sheetName val="Sch_3-Amt_due_to_fm_OIL1"/>
      <sheetName val="Sch_4-Amt_due_to_fm_subs1"/>
      <sheetName val="Sch_5-Amt_due_to_fm_related_co1"/>
      <sheetName val="Sch_6-Trade_Receivables(Con)1"/>
      <sheetName val="Sch_6-Trade_Receivables(Seg)1"/>
      <sheetName val="Sch_7-Inventories1"/>
      <sheetName val="Sch_8-Adv_Pmt_to_Suppliers(Con1"/>
      <sheetName val="Sch_8-Adv_Pmt_to_Suppliers(Seg1"/>
      <sheetName val="Sch_9-Other_Current_Assets1"/>
      <sheetName val="Sch_10-Fixed_Deposits1"/>
      <sheetName val="Sch_11-Trade_Creditors(Con)1"/>
      <sheetName val="Sch_11-Trade_Creditors(Seg)1"/>
      <sheetName val="Sch_12-Other_Current_Liability1"/>
      <sheetName val="Sch_13-Amt_due_to_Bankers1"/>
      <sheetName val="Sch_14-Fin_Lease_Pay1"/>
      <sheetName val="Sch_15-Long_Term_Loans_fm_Bank1"/>
      <sheetName val="Sch_15a-LT_Loans_fm_to_OIL1"/>
      <sheetName val="Sch_15b-LT_Loans_fm_to_FS1"/>
      <sheetName val="Sch_16a-Def_Tax_BSheet1"/>
      <sheetName val="Sch_17-Share_Cap1"/>
      <sheetName val="Sch_18-Reserves_&amp;_Surplus1"/>
      <sheetName val="Sch_19-Margin_Accounts1"/>
      <sheetName val="A1-Cash_Equ1"/>
      <sheetName val="A2-Exc_Rate1"/>
      <sheetName val="A6-Cont_Liab1"/>
      <sheetName val="A7-Cap_Commit1"/>
      <sheetName val="AUDIT_PACK_TEMPLATE_-_DEC_121"/>
      <sheetName val="Main Page"/>
      <sheetName val="Home"/>
      <sheetName val="Auto_Copy_Paste2"/>
      <sheetName val="Seg_Stream2"/>
      <sheetName val="GL_MAS2"/>
      <sheetName val="Misc_Master2"/>
      <sheetName val="Check_List2"/>
      <sheetName val="Trial_Balance_Workings2"/>
      <sheetName val="GL_Logic2"/>
      <sheetName val="Prod_Consistency2"/>
      <sheetName val="Addnl_Info2"/>
      <sheetName val="P5a-Tax_Rec2"/>
      <sheetName val="P8-Sales_&amp;_Pur_break_up2"/>
      <sheetName val="P9-Addnl_Info2"/>
      <sheetName val="Trial_Balance-Product_wise2"/>
      <sheetName val="Sch_1-Fixed_Assets2"/>
      <sheetName val="Sch_1A-Intangible_Assets2"/>
      <sheetName val="Opg_Balances2"/>
      <sheetName val="Sch_1B-Biological_Assets2"/>
      <sheetName val="Sch_2-Long_Term_Investments2"/>
      <sheetName val="Sch_3-Amt_due_to_fm_OIL2"/>
      <sheetName val="Sch_4-Amt_due_to_fm_subs2"/>
      <sheetName val="Sch_5-Amt_due_to_fm_related_co2"/>
      <sheetName val="Sch_6-Trade_Receivables(Con)2"/>
      <sheetName val="Sch_6-Trade_Receivables(Seg)2"/>
      <sheetName val="Sch_7-Inventories2"/>
      <sheetName val="Sch_8-Adv_Pmt_to_Suppliers(Con2"/>
      <sheetName val="Sch_8-Adv_Pmt_to_Suppliers(Seg2"/>
      <sheetName val="Sch_9-Other_Current_Assets2"/>
      <sheetName val="Sch_10-Fixed_Deposits2"/>
      <sheetName val="Sch_11-Trade_Creditors(Con)2"/>
      <sheetName val="Sch_11-Trade_Creditors(Seg)2"/>
      <sheetName val="Sch_12-Other_Current_Liability2"/>
      <sheetName val="Sch_13-Amt_due_to_Bankers2"/>
      <sheetName val="Sch_14-Fin_Lease_Pay2"/>
      <sheetName val="Sch_15-Long_Term_Loans_fm_Bank2"/>
      <sheetName val="Sch_15a-LT_Loans_fm_to_OIL2"/>
      <sheetName val="Sch_15b-LT_Loans_fm_to_FS2"/>
      <sheetName val="Sch_16a-Def_Tax_BSheet2"/>
      <sheetName val="Sch_17-Share_Cap2"/>
      <sheetName val="Sch_18-Reserves_&amp;_Surplus2"/>
      <sheetName val="Sch_19-Margin_Accounts2"/>
      <sheetName val="A1-Cash_Equ2"/>
      <sheetName val="A2-Exc_Rate2"/>
      <sheetName val="A6-Cont_Liab2"/>
      <sheetName val="A7-Cap_Commit2"/>
      <sheetName val="AUDIT_PACK_TEMPLATE_-_DEC_122"/>
      <sheetName val="Main_Page"/>
      <sheetName val="Auto_Copy_Paste3"/>
      <sheetName val="Seg_Stream3"/>
      <sheetName val="GL_MAS3"/>
      <sheetName val="Misc_Master3"/>
      <sheetName val="Check_List3"/>
      <sheetName val="Trial_Balance_Workings3"/>
      <sheetName val="GL_Logic3"/>
      <sheetName val="Prod_Consistency3"/>
      <sheetName val="Addnl_Info3"/>
      <sheetName val="P5a-Tax_Rec3"/>
      <sheetName val="P8-Sales_&amp;_Pur_break_up3"/>
      <sheetName val="P9-Addnl_Info3"/>
      <sheetName val="Trial_Balance-Product_wise3"/>
      <sheetName val="Sch_1-Fixed_Assets3"/>
      <sheetName val="Sch_1A-Intangible_Assets3"/>
      <sheetName val="Opg_Balances3"/>
      <sheetName val="Sch_1B-Biological_Assets3"/>
      <sheetName val="Sch_2-Long_Term_Investments3"/>
      <sheetName val="Sch_3-Amt_due_to_fm_OIL3"/>
      <sheetName val="Sch_4-Amt_due_to_fm_subs3"/>
      <sheetName val="Sch_5-Amt_due_to_fm_related_co3"/>
      <sheetName val="Sch_6-Trade_Receivables(Con)3"/>
      <sheetName val="Sch_6-Trade_Receivables(Seg)3"/>
      <sheetName val="Sch_7-Inventories3"/>
      <sheetName val="Sch_8-Adv_Pmt_to_Suppliers(Con3"/>
      <sheetName val="Sch_8-Adv_Pmt_to_Suppliers(Seg3"/>
      <sheetName val="Sch_9-Other_Current_Assets3"/>
      <sheetName val="Sch_10-Fixed_Deposits3"/>
      <sheetName val="Sch_11-Trade_Creditors(Con)3"/>
      <sheetName val="Sch_11-Trade_Creditors(Seg)3"/>
      <sheetName val="Sch_12-Other_Current_Liability3"/>
      <sheetName val="Sch_13-Amt_due_to_Bankers3"/>
      <sheetName val="Sch_14-Fin_Lease_Pay3"/>
      <sheetName val="Sch_15-Long_Term_Loans_fm_Bank3"/>
      <sheetName val="Sch_15a-LT_Loans_fm_to_OIL3"/>
      <sheetName val="Sch_15b-LT_Loans_fm_to_FS3"/>
      <sheetName val="Sch_16a-Def_Tax_BSheet3"/>
      <sheetName val="Sch_17-Share_Cap3"/>
      <sheetName val="Sch_18-Reserves_&amp;_Surplus3"/>
      <sheetName val="Sch_19-Margin_Accounts3"/>
      <sheetName val="A1-Cash_Equ3"/>
      <sheetName val="A2-Exc_Rate3"/>
      <sheetName val="A6-Cont_Liab3"/>
      <sheetName val="A7-Cap_Commit3"/>
      <sheetName val="AUDIT_PACK_TEMPLATE_-_DEC_123"/>
      <sheetName val="Main_Page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Olam International Ltd</v>
          </cell>
        </row>
      </sheetData>
      <sheetData sheetId="7">
        <row r="3">
          <cell r="B3" t="str">
            <v>Select the Entity Name</v>
          </cell>
          <cell r="C3" t="str">
            <v>ERROR</v>
          </cell>
          <cell r="D3" t="str">
            <v>ERROR</v>
          </cell>
          <cell r="E3" t="str">
            <v>ERROR</v>
          </cell>
          <cell r="F3" t="str">
            <v>ERROR</v>
          </cell>
          <cell r="L3" t="str">
            <v>00</v>
          </cell>
          <cell r="O3" t="str">
            <v>Select Currency</v>
          </cell>
        </row>
        <row r="4">
          <cell r="B4" t="str">
            <v>Agri Commodities Egypt</v>
          </cell>
          <cell r="C4" t="str">
            <v>AGRIEGY</v>
          </cell>
          <cell r="D4" t="str">
            <v>EGD</v>
          </cell>
          <cell r="E4" t="str">
            <v>I_AGRIEGY</v>
          </cell>
          <cell r="F4" t="str">
            <v>samah.taha@olamnet.com;Arun.Pinto@olamnet.com;accounts.egypt@olamnet.com</v>
          </cell>
          <cell r="L4" t="str">
            <v>AL</v>
          </cell>
          <cell r="O4" t="str">
            <v>USD</v>
          </cell>
        </row>
        <row r="5">
          <cell r="B5" t="str">
            <v>Aviv Tanzania Ltd</v>
          </cell>
          <cell r="C5" t="str">
            <v>TZ11</v>
          </cell>
          <cell r="D5" t="str">
            <v>TSH</v>
          </cell>
          <cell r="E5" t="str">
            <v>I_TZ11</v>
          </cell>
          <cell r="F5" t="str">
            <v>anand.singh@olamnet.com;anand@olamnet.com;hemantkumar.s@olamnet.com</v>
          </cell>
          <cell r="L5" t="str">
            <v>PU</v>
          </cell>
          <cell r="O5" t="str">
            <v>EUR</v>
          </cell>
        </row>
        <row r="6">
          <cell r="B6" t="str">
            <v>Britannia Food Ingredients Holdings Limited</v>
          </cell>
          <cell r="C6" t="str">
            <v>GB02</v>
          </cell>
          <cell r="D6" t="str">
            <v>GBP</v>
          </cell>
          <cell r="E6" t="str">
            <v>I_GB02</v>
          </cell>
          <cell r="F6" t="str">
            <v>Andrew.Samuel@olamnet.com;andys@britanniafood.com</v>
          </cell>
          <cell r="L6" t="str">
            <v>CK</v>
          </cell>
          <cell r="O6" t="str">
            <v>GBP</v>
          </cell>
        </row>
        <row r="7">
          <cell r="B7" t="str">
            <v>Britannia Food Ingredients Limited</v>
          </cell>
          <cell r="C7" t="str">
            <v>GB03</v>
          </cell>
          <cell r="D7" t="str">
            <v>GBP</v>
          </cell>
          <cell r="E7" t="str">
            <v>I_GB03</v>
          </cell>
          <cell r="F7" t="str">
            <v>Andrew.Samuel@olamnet.com;andys@britanniafood.com</v>
          </cell>
          <cell r="L7" t="str">
            <v>RC</v>
          </cell>
          <cell r="O7" t="str">
            <v>SGD</v>
          </cell>
        </row>
        <row r="8">
          <cell r="B8" t="str">
            <v>Britannia Storage &amp; Distribution Limited</v>
          </cell>
          <cell r="C8" t="str">
            <v>GB01</v>
          </cell>
          <cell r="D8" t="str">
            <v>GBP</v>
          </cell>
          <cell r="E8" t="str">
            <v>I_GB01</v>
          </cell>
          <cell r="F8" t="str">
            <v>Andrew.Samuel@olamnet.com;andys@britanniafood.com</v>
          </cell>
          <cell r="L8" t="str">
            <v>CC</v>
          </cell>
          <cell r="O8" t="str">
            <v>CHF</v>
          </cell>
        </row>
        <row r="9">
          <cell r="B9" t="str">
            <v>LLC Caraway Foods (Caraway Russia)</v>
          </cell>
          <cell r="C9" t="str">
            <v>CARFOODS</v>
          </cell>
          <cell r="D9" t="str">
            <v>ROUBLES</v>
          </cell>
          <cell r="E9" t="str">
            <v>I_CARFOODS</v>
          </cell>
          <cell r="F9" t="str">
            <v>dmitry.makeenko@olamnet.com</v>
          </cell>
          <cell r="L9" t="str">
            <v>CA</v>
          </cell>
          <cell r="O9" t="str">
            <v>AUD</v>
          </cell>
        </row>
        <row r="10">
          <cell r="B10" t="str">
            <v>Caraway Foods International (Nigeria) Limited</v>
          </cell>
          <cell r="C10" t="str">
            <v>CARNIG</v>
          </cell>
          <cell r="D10" t="str">
            <v>NAIRA</v>
          </cell>
          <cell r="E10" t="str">
            <v>I_CARNIG</v>
          </cell>
          <cell r="F10" t="str">
            <v>vivek.goyal@olamnet.com;ranjan.naik@olamnet.com;sudhir.tripurari@olamnet.com</v>
          </cell>
          <cell r="L10" t="str">
            <v>CR</v>
          </cell>
          <cell r="O10" t="str">
            <v>YEN</v>
          </cell>
        </row>
        <row r="11">
          <cell r="B11" t="str">
            <v>Caraway Pte Ltd</v>
          </cell>
          <cell r="C11" t="str">
            <v>CAR</v>
          </cell>
          <cell r="D11" t="str">
            <v>USD</v>
          </cell>
          <cell r="E11" t="str">
            <v>I_CAR</v>
          </cell>
          <cell r="F11" t="str">
            <v>jacky.chen@olamnet.com;sn@olamnet.com</v>
          </cell>
          <cell r="L11" t="str">
            <v>MS</v>
          </cell>
          <cell r="O11" t="str">
            <v>LC</v>
          </cell>
        </row>
        <row r="12">
          <cell r="B12" t="str">
            <v>Caraway Foods International S.A.(Pty) Ltd</v>
          </cell>
          <cell r="C12" t="str">
            <v>CARSAFR</v>
          </cell>
          <cell r="D12" t="str">
            <v>RAND</v>
          </cell>
          <cell r="E12" t="str">
            <v>I_CARSAFR</v>
          </cell>
          <cell r="F12" t="str">
            <v>justin.mcilvaney@olamnet.com;bikash.prasad@olamnet.com</v>
          </cell>
          <cell r="L12" t="str">
            <v>MZ</v>
          </cell>
          <cell r="O12" t="str">
            <v>OTHERS</v>
          </cell>
        </row>
        <row r="13">
          <cell r="B13" t="str">
            <v>Carmel Investment Holdings Pte Ltd</v>
          </cell>
          <cell r="C13" t="str">
            <v>SG16</v>
          </cell>
          <cell r="D13" t="str">
            <v>USD</v>
          </cell>
          <cell r="E13" t="str">
            <v>I_SG16</v>
          </cell>
          <cell r="F13" t="str">
            <v>pradeep.s@olamnet.com</v>
          </cell>
          <cell r="L13" t="str">
            <v>MP</v>
          </cell>
        </row>
        <row r="14">
          <cell r="B14" t="str">
            <v>CFA - Abeilles Holding SA</v>
          </cell>
          <cell r="C14" t="str">
            <v>CH00</v>
          </cell>
          <cell r="D14" t="str">
            <v>CHF</v>
          </cell>
          <cell r="E14" t="str">
            <v>I_CH00</v>
          </cell>
          <cell r="F14" t="str">
            <v>prakash_jayaraman@olamnet.com;chandrasekar.devaraj@olamnet.com</v>
          </cell>
          <cell r="L14" t="str">
            <v>JB</v>
          </cell>
        </row>
        <row r="15">
          <cell r="B15" t="str">
            <v>Commerce et Industrie de Bois SA</v>
          </cell>
          <cell r="C15" t="str">
            <v>GA05</v>
          </cell>
          <cell r="D15" t="str">
            <v>CFA</v>
          </cell>
          <cell r="E15" t="str">
            <v>I_GA05</v>
          </cell>
          <cell r="F15" t="str">
            <v>chandrasekar.devaraj@olamnet.com;alain.ngadjui@olamnet.com</v>
          </cell>
          <cell r="L15" t="str">
            <v>PN</v>
          </cell>
        </row>
        <row r="16">
          <cell r="B16" t="str">
            <v>Compagnie Forestiere des Abeilles SA</v>
          </cell>
          <cell r="C16" t="str">
            <v>GA03</v>
          </cell>
          <cell r="D16" t="str">
            <v>CFA</v>
          </cell>
          <cell r="E16" t="str">
            <v>I_GA03</v>
          </cell>
          <cell r="F16" t="str">
            <v>sriram.viswanathan@olamnet.com;alain.ngadjui@olamnet.com</v>
          </cell>
          <cell r="L16" t="str">
            <v>PO</v>
          </cell>
        </row>
        <row r="17">
          <cell r="B17" t="str">
            <v>Congolaise Industrielle des Bois AG</v>
          </cell>
          <cell r="C17" t="str">
            <v>CD02</v>
          </cell>
          <cell r="D17" t="str">
            <v>CFA</v>
          </cell>
          <cell r="E17" t="str">
            <v>I_CD02</v>
          </cell>
          <cell r="F17" t="str">
            <v>sriram.viswanathan@olamnet.com;w.wilson@olamnet.com;prakash_jayaraman@olamnet.com</v>
          </cell>
          <cell r="L17" t="str">
            <v>PF</v>
          </cell>
        </row>
        <row r="18">
          <cell r="B18" t="str">
            <v>Crest SA</v>
          </cell>
          <cell r="C18" t="str">
            <v>CREST</v>
          </cell>
          <cell r="D18" t="str">
            <v>CFA</v>
          </cell>
          <cell r="E18" t="str">
            <v>I_CREST</v>
          </cell>
          <cell r="F18" t="str">
            <v>sujay.sarkar@olamnet.com;bhavan.reddy@olamnet.com</v>
          </cell>
          <cell r="L18" t="str">
            <v>RI</v>
          </cell>
        </row>
        <row r="19">
          <cell r="B19" t="str">
            <v>Crown Flour Mills Limited</v>
          </cell>
          <cell r="C19" t="str">
            <v>CROWN</v>
          </cell>
          <cell r="D19" t="str">
            <v>NAIRA</v>
          </cell>
          <cell r="E19" t="str">
            <v>I_CROWN</v>
          </cell>
          <cell r="F19" t="str">
            <v>c.balaji@olamnet.com;Kishore.Kumar@olamnet.com;ranjan.naik@olamnet.com</v>
          </cell>
          <cell r="L19" t="str">
            <v>SS</v>
          </cell>
        </row>
        <row r="20">
          <cell r="B20" t="str">
            <v>Dehydro Foods S.A.E.</v>
          </cell>
          <cell r="C20" t="str">
            <v>EG12</v>
          </cell>
          <cell r="D20" t="str">
            <v>EGD</v>
          </cell>
          <cell r="E20" t="str">
            <v>I_EG12</v>
          </cell>
          <cell r="F20" t="str">
            <v>pradeep.s@olamnet.com</v>
          </cell>
          <cell r="L20" t="str">
            <v>SH</v>
          </cell>
        </row>
        <row r="21">
          <cell r="B21" t="str">
            <v>EURL Agri commodities</v>
          </cell>
          <cell r="C21" t="str">
            <v>EURLAGRI</v>
          </cell>
          <cell r="D21" t="str">
            <v>DZD</v>
          </cell>
          <cell r="E21" t="str">
            <v>I_EURLAGRI</v>
          </cell>
          <cell r="F21" t="str">
            <v>tirumalesh.i@olamnet.com;chandramohan.g@olamnet.com;SriKrishna.Swaroop@olamnet.com;nagesh.kakarla@olamnet.com</v>
          </cell>
          <cell r="L21" t="str">
            <v>OS</v>
          </cell>
        </row>
        <row r="22">
          <cell r="B22" t="str">
            <v>Far East Agri Pte. Ltd.</v>
          </cell>
          <cell r="C22" t="str">
            <v>FAREAST</v>
          </cell>
          <cell r="D22" t="str">
            <v>USD</v>
          </cell>
          <cell r="E22" t="str">
            <v>I_FAREAST</v>
          </cell>
          <cell r="F22" t="str">
            <v>Mohamed.faizan@olamnet.com</v>
          </cell>
          <cell r="L22" t="str">
            <v>SG</v>
          </cell>
        </row>
        <row r="23">
          <cell r="B23" t="str">
            <v>Gabon Fertilizer Company SA</v>
          </cell>
          <cell r="C23" t="str">
            <v>GA07</v>
          </cell>
          <cell r="D23" t="str">
            <v>CFA</v>
          </cell>
          <cell r="E23" t="str">
            <v>I_GA07</v>
          </cell>
          <cell r="F23" t="str">
            <v>sreeganesh.majety@olamnet.com;monangi@olamnet.com</v>
          </cell>
          <cell r="L23" t="str">
            <v>TK</v>
          </cell>
        </row>
        <row r="24">
          <cell r="B24" t="str">
            <v>Gabon Special Economic Zone SA</v>
          </cell>
          <cell r="C24" t="str">
            <v>GA01</v>
          </cell>
          <cell r="D24" t="str">
            <v>CFA</v>
          </cell>
          <cell r="E24" t="str">
            <v>I_GA01</v>
          </cell>
          <cell r="F24" t="str">
            <v>sandip.tolasaria@olamnet.com;kamaluddin.khan@olamnet.com</v>
          </cell>
          <cell r="L24" t="str">
            <v>WT</v>
          </cell>
        </row>
        <row r="25">
          <cell r="B25" t="str">
            <v>Gabonaise Industrielle des Bois SA</v>
          </cell>
          <cell r="C25" t="str">
            <v>GA02</v>
          </cell>
          <cell r="D25" t="str">
            <v>CFA</v>
          </cell>
          <cell r="E25" t="str">
            <v>I_GA02</v>
          </cell>
          <cell r="F25" t="str">
            <v>sriram.viswanathan@olamnet.com;alain.ngadjui@olamnet.com</v>
          </cell>
          <cell r="L25" t="str">
            <v>HZ</v>
          </cell>
        </row>
        <row r="26">
          <cell r="B26" t="str">
            <v>Invenio Holdings Pte Ltd</v>
          </cell>
          <cell r="C26" t="str">
            <v>IHP</v>
          </cell>
          <cell r="D26" t="str">
            <v>USD</v>
          </cell>
          <cell r="E26" t="str">
            <v>I_IHP</v>
          </cell>
          <cell r="F26" t="str">
            <v>adaikalavan.s@olamnet.com;Sharat.Chandrasekhar@olamnet.com</v>
          </cell>
          <cell r="L26" t="str">
            <v>FZ</v>
          </cell>
        </row>
        <row r="27">
          <cell r="B27" t="str">
            <v>Key Foods Hong Kong Limited</v>
          </cell>
          <cell r="C27" t="str">
            <v>KEYFOODHK</v>
          </cell>
          <cell r="D27" t="str">
            <v>HKD</v>
          </cell>
          <cell r="E27" t="str">
            <v>I_KEYFOODHK</v>
          </cell>
          <cell r="F27" t="str">
            <v>leon.yao@olamnet.com;rajivsaha@olamnet.com</v>
          </cell>
          <cell r="L27" t="str">
            <v>SP</v>
          </cell>
        </row>
        <row r="28">
          <cell r="B28" t="str">
            <v>Lamco Srl</v>
          </cell>
          <cell r="C28" t="str">
            <v>LAMCO</v>
          </cell>
          <cell r="D28" t="str">
            <v>EUR</v>
          </cell>
          <cell r="E28" t="str">
            <v>I_LAMCO</v>
          </cell>
          <cell r="F28" t="str">
            <v>stefania.pestarino@olamnet.com;</v>
          </cell>
          <cell r="L28" t="str">
            <v>OT</v>
          </cell>
        </row>
        <row r="29">
          <cell r="B29" t="str">
            <v>Macao Commodities Trading S.L</v>
          </cell>
          <cell r="C29" t="str">
            <v>ES10</v>
          </cell>
          <cell r="D29" t="str">
            <v>EUR</v>
          </cell>
          <cell r="E29" t="str">
            <v>I_ES10</v>
          </cell>
          <cell r="F29" t="str">
            <v>cristina.ichaso@olamnet.com;mike.lee@olamnet.com</v>
          </cell>
        </row>
        <row r="30">
          <cell r="B30" t="str">
            <v>Mandji SEZ</v>
          </cell>
          <cell r="C30" t="str">
            <v>GA11</v>
          </cell>
          <cell r="D30" t="str">
            <v>CFA</v>
          </cell>
          <cell r="E30" t="str">
            <v>I_GA11</v>
          </cell>
          <cell r="F30" t="str">
            <v>sandip.tolasaria@olamnet.com;kamaluddin.khan@olamnet.com</v>
          </cell>
        </row>
        <row r="31">
          <cell r="B31" t="str">
            <v>Mantra Ivoire S.A.</v>
          </cell>
          <cell r="C31" t="str">
            <v>MANTRA</v>
          </cell>
          <cell r="D31" t="str">
            <v>CFA</v>
          </cell>
          <cell r="E31" t="str">
            <v>I_MANTRA</v>
          </cell>
          <cell r="F31" t="str">
            <v>sandip.sharma@olamnet.com;sandeep.jangid@olamnet.com;Hozefa.Jawadwala@olamnet.com</v>
          </cell>
        </row>
        <row r="32">
          <cell r="B32" t="str">
            <v>Multipro Gambia Limited</v>
          </cell>
          <cell r="C32" t="str">
            <v>GAMBIA</v>
          </cell>
          <cell r="D32" t="str">
            <v>GMD</v>
          </cell>
          <cell r="E32" t="str">
            <v>I_GAMBIA</v>
          </cell>
          <cell r="F32" t="str">
            <v>rahul.rastogi@olamnet.com;sandip.sharma@olamnet.com</v>
          </cell>
        </row>
        <row r="33">
          <cell r="B33" t="str">
            <v>Naarden Agro Products B.V.</v>
          </cell>
          <cell r="C33" t="str">
            <v>NAARDEN</v>
          </cell>
          <cell r="D33" t="str">
            <v>EUR</v>
          </cell>
          <cell r="E33" t="str">
            <v>I_NAARDEN</v>
          </cell>
          <cell r="F33" t="str">
            <v>magdalena.wlazlowicz@olamnet.com</v>
          </cell>
        </row>
        <row r="34">
          <cell r="B34" t="str">
            <v>Northern Coffee Corporation Ltd</v>
          </cell>
          <cell r="C34" t="str">
            <v>ZM11</v>
          </cell>
          <cell r="D34" t="str">
            <v>KWACHA</v>
          </cell>
          <cell r="E34" t="str">
            <v>I_ZM11</v>
          </cell>
          <cell r="F34" t="str">
            <v>bhuvnesh.upadhaya@olamnet.com;dinesh.sharma@olamnet.com</v>
          </cell>
        </row>
        <row r="35">
          <cell r="B35" t="str">
            <v>NZ Farming Systems Uruguay Limited</v>
          </cell>
          <cell r="C35" t="str">
            <v>NZDF</v>
          </cell>
          <cell r="D35" t="str">
            <v>USD</v>
          </cell>
          <cell r="E35" t="str">
            <v>I_NZDF</v>
          </cell>
          <cell r="F35" t="str">
            <v>silvina.crosa@olamnet.com;natalia.rebuffo@olamnet.com;dtorello@nzfsu.com.uy</v>
          </cell>
        </row>
        <row r="36">
          <cell r="B36" t="str">
            <v>OK Foods Limited</v>
          </cell>
          <cell r="C36" t="str">
            <v>NG16</v>
          </cell>
          <cell r="D36" t="str">
            <v>NAIRA</v>
          </cell>
          <cell r="E36" t="str">
            <v>I_NG16</v>
          </cell>
          <cell r="F36" t="str">
            <v>Ashish.Agarwal@olamnet.com;ranjan.naik@olamnet.com</v>
          </cell>
        </row>
        <row r="37">
          <cell r="B37" t="str">
            <v>Olam Agro India Limited</v>
          </cell>
          <cell r="C37" t="str">
            <v>OEILIND</v>
          </cell>
          <cell r="D37" t="str">
            <v>INR</v>
          </cell>
          <cell r="E37" t="str">
            <v>I_OEILIND</v>
          </cell>
          <cell r="F37" t="str">
            <v>anoop.jangir@olamnet.com;ram.ratnam@olamnet.com;narayan.barasia@olamnet.com</v>
          </cell>
        </row>
        <row r="38">
          <cell r="B38" t="str">
            <v>Olam Algodao do Vale do Zambeze, Limitada</v>
          </cell>
          <cell r="C38" t="str">
            <v>ALGODAO</v>
          </cell>
          <cell r="D38" t="str">
            <v>MZM</v>
          </cell>
          <cell r="E38" t="str">
            <v>I_ALGODAO</v>
          </cell>
          <cell r="F38" t="str">
            <v>pankaj.periwal@olamnet.com;Sandeep.Shah@olamnet.com;gurunath@olamnet.com;selvamany.p@olamnet.com</v>
          </cell>
        </row>
        <row r="39">
          <cell r="B39" t="str">
            <v>Olam Argentina S.A.</v>
          </cell>
          <cell r="C39" t="str">
            <v>ARG</v>
          </cell>
          <cell r="D39" t="str">
            <v>ARS</v>
          </cell>
          <cell r="E39" t="str">
            <v>I_ARG</v>
          </cell>
          <cell r="F39" t="str">
            <v>silvio.adan@olamnet.com;nadia.altamirano@olamnet.com;moorthy@olamnet.com</v>
          </cell>
        </row>
        <row r="40">
          <cell r="B40" t="str">
            <v>Olam Armazen Gerais Ltda</v>
          </cell>
          <cell r="C40" t="str">
            <v>ARMAZEN</v>
          </cell>
          <cell r="D40" t="str">
            <v>REALS</v>
          </cell>
          <cell r="E40" t="str">
            <v>I_ARMAZEN</v>
          </cell>
          <cell r="F40" t="str">
            <v>kaushik.roy@olamnet.com;moorthy@olamnet.com;rony.eduardo@olamnet.com</v>
          </cell>
        </row>
        <row r="41">
          <cell r="B41" t="str">
            <v>Olam Benin Sarl</v>
          </cell>
          <cell r="C41" t="str">
            <v>BEN</v>
          </cell>
          <cell r="D41" t="str">
            <v>CFA</v>
          </cell>
          <cell r="E41" t="str">
            <v>I_BEN</v>
          </cell>
          <cell r="F41" t="str">
            <v>kamalkant@olamnet.com;ranjan.naik@olamnet.com</v>
          </cell>
        </row>
        <row r="42">
          <cell r="B42" t="str">
            <v>Olam Bissau Limitada</v>
          </cell>
          <cell r="C42" t="str">
            <v>GBISS</v>
          </cell>
          <cell r="D42" t="str">
            <v>CFA</v>
          </cell>
          <cell r="E42" t="str">
            <v>I_GBISS</v>
          </cell>
          <cell r="F42" t="str">
            <v>rahul.rastogi@olamnet.com;sandip.sharma@olamnet.com</v>
          </cell>
        </row>
        <row r="43">
          <cell r="B43" t="str">
            <v>Olam Brasil Ltda</v>
          </cell>
          <cell r="C43" t="str">
            <v>BRZ</v>
          </cell>
          <cell r="D43" t="str">
            <v>REALS</v>
          </cell>
          <cell r="E43" t="str">
            <v>I_BRZ</v>
          </cell>
          <cell r="F43" t="str">
            <v>kaushik.roy@olamnet.com;moorthy@olamnet.com;rahul.bothra@olamnet.com</v>
          </cell>
        </row>
        <row r="44">
          <cell r="B44" t="str">
            <v>Olam Burkina Sarl</v>
          </cell>
          <cell r="C44" t="str">
            <v>BFASO</v>
          </cell>
          <cell r="D44" t="str">
            <v>CFA</v>
          </cell>
          <cell r="E44" t="str">
            <v>I_BFASO</v>
          </cell>
          <cell r="F44" t="str">
            <v>rahul.rastogi@olamnet.com;vinayak.vijayakumar@olamnet.com;sandip.sharma@olamnet.com</v>
          </cell>
        </row>
        <row r="45">
          <cell r="B45" t="str">
            <v>Olam Burundi SA</v>
          </cell>
          <cell r="C45" t="str">
            <v>BURUNDI</v>
          </cell>
          <cell r="D45" t="str">
            <v>BIF</v>
          </cell>
          <cell r="E45" t="str">
            <v>I_BURUNDI</v>
          </cell>
          <cell r="F45" t="str">
            <v>hemantkumar.s@olamnet.com;anand.singh@olamnet.com;anand@olamnet.com</v>
          </cell>
        </row>
        <row r="46">
          <cell r="B46" t="str">
            <v>Olam (Cambodia) Limited</v>
          </cell>
          <cell r="C46" t="str">
            <v>CMB01</v>
          </cell>
          <cell r="D46" t="str">
            <v>RIELS</v>
          </cell>
          <cell r="E46" t="str">
            <v>I_CMB01</v>
          </cell>
          <cell r="F46" t="str">
            <v>Chanry.kuoch@olamnet.com;sovannarin.um@olamnet.com;Rajiv.Shah@olamnet.com</v>
          </cell>
        </row>
        <row r="47">
          <cell r="B47" t="str">
            <v>Olam Cam Sarl</v>
          </cell>
          <cell r="C47" t="str">
            <v>CAM</v>
          </cell>
          <cell r="D47" t="str">
            <v>CFA</v>
          </cell>
          <cell r="E47" t="str">
            <v>I_CAM</v>
          </cell>
          <cell r="F47" t="str">
            <v>sujay.sarkar@olamnet.com;bhavan.reddy@olamnet.com</v>
          </cell>
        </row>
        <row r="48">
          <cell r="B48" t="str">
            <v>Olam Canada Holdings</v>
          </cell>
          <cell r="C48" t="str">
            <v>CANADA</v>
          </cell>
          <cell r="D48" t="str">
            <v>CAND</v>
          </cell>
          <cell r="E48" t="str">
            <v>I_CANADA</v>
          </cell>
          <cell r="F48" t="str">
            <v>tim.lalonde@olamnet.com</v>
          </cell>
        </row>
        <row r="49">
          <cell r="B49" t="str">
            <v>Olam Cocoa Processing Cote d Ivoire</v>
          </cell>
          <cell r="C49" t="str">
            <v>CI04</v>
          </cell>
          <cell r="D49" t="str">
            <v>CFA</v>
          </cell>
          <cell r="E49" t="str">
            <v>I_CI04</v>
          </cell>
          <cell r="F49" t="str">
            <v>varunkumar@olamnet.com;pavan.kp@olamnet.com;Hozefa.Jawadwala@olamnet.com</v>
          </cell>
        </row>
        <row r="50">
          <cell r="B50" t="str">
            <v>Olam Congo (R.D.C.)</v>
          </cell>
          <cell r="C50" t="str">
            <v>CONGO</v>
          </cell>
          <cell r="D50" t="str">
            <v>USD</v>
          </cell>
          <cell r="E50" t="str">
            <v>I_CONGO</v>
          </cell>
          <cell r="F50" t="str">
            <v>saravana.ammapalli@olamnet.com</v>
          </cell>
        </row>
        <row r="51">
          <cell r="B51" t="str">
            <v>Olam Dairy B.V</v>
          </cell>
          <cell r="C51" t="str">
            <v>DAIRY</v>
          </cell>
          <cell r="D51" t="str">
            <v>EUR</v>
          </cell>
          <cell r="E51" t="str">
            <v>I_DAIRY</v>
          </cell>
          <cell r="F51" t="str">
            <v>malgorzata.sosnowska@olamnet.com</v>
          </cell>
        </row>
        <row r="52">
          <cell r="B52" t="str">
            <v>Olam Egypt L.L.C</v>
          </cell>
          <cell r="C52" t="str">
            <v>EGY</v>
          </cell>
          <cell r="D52" t="str">
            <v>EGD</v>
          </cell>
          <cell r="E52" t="str">
            <v>I_EGY</v>
          </cell>
          <cell r="F52" t="str">
            <v>samah.taha@olamnet.com;Arun.Pinto@olamnet.com;accounts.egypt@olamnet.com</v>
          </cell>
        </row>
        <row r="53">
          <cell r="B53" t="str">
            <v>Olam Europe B.V</v>
          </cell>
          <cell r="C53" t="str">
            <v>EURO</v>
          </cell>
          <cell r="D53" t="str">
            <v>EUR</v>
          </cell>
          <cell r="E53" t="str">
            <v>I_EURO</v>
          </cell>
          <cell r="F53" t="str">
            <v>anita.boedhram@olamnet.com</v>
          </cell>
        </row>
        <row r="54">
          <cell r="B54" t="str">
            <v>Olam Europe Limited</v>
          </cell>
          <cell r="C54" t="str">
            <v>LDN</v>
          </cell>
          <cell r="D54" t="str">
            <v>GBP</v>
          </cell>
          <cell r="E54" t="str">
            <v>I_LDN</v>
          </cell>
          <cell r="F54" t="str">
            <v>imran.ashraf@olamnet.com;david.smith@olamnet.com;man.li@olamnet.com</v>
          </cell>
        </row>
        <row r="55">
          <cell r="B55" t="str">
            <v>Olam Farming Inc</v>
          </cell>
          <cell r="C55" t="str">
            <v>FARMING</v>
          </cell>
          <cell r="D55" t="str">
            <v>USD</v>
          </cell>
          <cell r="E55" t="str">
            <v>I_FARMING</v>
          </cell>
          <cell r="F55" t="str">
            <v>tim.lalonde@olamnet.com</v>
          </cell>
        </row>
        <row r="56">
          <cell r="B56" t="str">
            <v>Olam France Sarl</v>
          </cell>
          <cell r="C56" t="str">
            <v>FRA</v>
          </cell>
          <cell r="D56" t="str">
            <v>EUR</v>
          </cell>
          <cell r="E56" t="str">
            <v>I_FRA</v>
          </cell>
          <cell r="F56" t="str">
            <v>tirumalesh.i@olamnet.com;chandramohan.g@olamnet.com;SriKrishna.Swaroop@olamnet.com;nagesh.kakarla@olamnet.com</v>
          </cell>
        </row>
        <row r="57">
          <cell r="B57" t="str">
            <v>Olam Gabon SA</v>
          </cell>
          <cell r="C57" t="str">
            <v>GAB</v>
          </cell>
          <cell r="D57" t="str">
            <v>CFA</v>
          </cell>
          <cell r="E57" t="str">
            <v>I_GAB</v>
          </cell>
          <cell r="F57" t="str">
            <v>sriram.viswanathan@olamnet.com;alain.ngadjui@olamnet.com</v>
          </cell>
        </row>
        <row r="58">
          <cell r="B58" t="str">
            <v>Olam Ghana Limited</v>
          </cell>
          <cell r="C58" t="str">
            <v>GHA</v>
          </cell>
          <cell r="D58" t="str">
            <v>CED</v>
          </cell>
          <cell r="E58" t="str">
            <v>I_GHA</v>
          </cell>
          <cell r="F58" t="str">
            <v>rajesh.s@olamnet.com;ashwani.baweja@olamnet.com;sandip.sharma@olamnet.com</v>
          </cell>
        </row>
        <row r="59">
          <cell r="B59" t="str">
            <v>Olam Guinee Sarl</v>
          </cell>
          <cell r="C59" t="str">
            <v>CNKRY</v>
          </cell>
          <cell r="D59" t="str">
            <v>GNF</v>
          </cell>
          <cell r="E59" t="str">
            <v>I_CNKRY</v>
          </cell>
          <cell r="F59" t="str">
            <v>rahul.rastogi@olamnet.com;sandip.sharma@olamnet.com</v>
          </cell>
        </row>
        <row r="60">
          <cell r="B60" t="str">
            <v>Olam Holding Partnership</v>
          </cell>
          <cell r="C60" t="str">
            <v>OHP</v>
          </cell>
          <cell r="D60" t="str">
            <v>USD</v>
          </cell>
          <cell r="E60" t="str">
            <v>I_OHP</v>
          </cell>
          <cell r="F60" t="str">
            <v>tim.lalonde@olamnet.com</v>
          </cell>
        </row>
        <row r="61">
          <cell r="B61" t="str">
            <v>Olam Honduras, S.A. de C.V</v>
          </cell>
          <cell r="C61" t="str">
            <v>HOND</v>
          </cell>
          <cell r="D61" t="str">
            <v>HNL</v>
          </cell>
          <cell r="E61" t="str">
            <v>I_HOND</v>
          </cell>
          <cell r="F61" t="str">
            <v>thelma.owen@olamnet.com;jorge.lazo@olamnet.com</v>
          </cell>
        </row>
        <row r="62">
          <cell r="B62" t="str">
            <v>PT Olam Indonesia</v>
          </cell>
          <cell r="C62" t="str">
            <v>INDO</v>
          </cell>
          <cell r="D62" t="str">
            <v>IDR</v>
          </cell>
          <cell r="E62" t="str">
            <v>I_INDO</v>
          </cell>
          <cell r="F62" t="str">
            <v>pipit@olamnet.com;gsk@olamnet.com;arif@olamnet.com</v>
          </cell>
        </row>
        <row r="63">
          <cell r="B63" t="str">
            <v>Olam Information Services Limited</v>
          </cell>
          <cell r="C63" t="str">
            <v>OISLIND</v>
          </cell>
          <cell r="D63" t="str">
            <v>INR</v>
          </cell>
          <cell r="E63" t="str">
            <v>I_OISLIND</v>
          </cell>
          <cell r="F63" t="str">
            <v>narasimhan.b@olamnet.com;suneel.g@olamnet.com;hariraam.thyagarajan@olamnet.com</v>
          </cell>
        </row>
        <row r="64">
          <cell r="B64" t="str">
            <v>Olam Insurance Ltd.</v>
          </cell>
          <cell r="C64" t="str">
            <v>INS</v>
          </cell>
          <cell r="D64" t="str">
            <v>USD</v>
          </cell>
          <cell r="E64" t="str">
            <v>I_INS</v>
          </cell>
          <cell r="F64" t="str">
            <v>pradeep.s@olamnet.com</v>
          </cell>
        </row>
        <row r="65">
          <cell r="B65" t="str">
            <v>Olam International Ltd</v>
          </cell>
          <cell r="C65" t="str">
            <v>OIL</v>
          </cell>
          <cell r="D65" t="str">
            <v>USD</v>
          </cell>
          <cell r="E65" t="str">
            <v>I_OIL</v>
          </cell>
          <cell r="F65" t="str">
            <v>pradeep.s@olamnet.com</v>
          </cell>
        </row>
        <row r="66">
          <cell r="B66" t="str">
            <v>Olam Investments Limited</v>
          </cell>
          <cell r="C66" t="str">
            <v>INV</v>
          </cell>
          <cell r="D66" t="str">
            <v>USD</v>
          </cell>
          <cell r="E66" t="str">
            <v>I_INV</v>
          </cell>
          <cell r="F66" t="str">
            <v>Sharon@ifsmauritius.com;zayd@ifsmauritius.com;Dilshaad@ifsmauritius.com</v>
          </cell>
        </row>
        <row r="67">
          <cell r="B67" t="str">
            <v>Olea Investment Holdings Pte Ltd</v>
          </cell>
          <cell r="C67" t="str">
            <v>GA09</v>
          </cell>
          <cell r="D67" t="str">
            <v>CFA</v>
          </cell>
          <cell r="E67" t="str">
            <v>I_GA09</v>
          </cell>
          <cell r="F67" t="str">
            <v>pradeep.s@olamnet.com</v>
          </cell>
        </row>
        <row r="68">
          <cell r="B68" t="str">
            <v>Olea Tanzania Limited</v>
          </cell>
          <cell r="C68" t="str">
            <v>TZ12</v>
          </cell>
          <cell r="D68" t="str">
            <v>TSH</v>
          </cell>
          <cell r="E68" t="str">
            <v>I_TZ12</v>
          </cell>
          <cell r="F68" t="str">
            <v>anand.singh@olamnet.com;anand@olamnet.com;hemantkumar.s@olamnet.com</v>
          </cell>
        </row>
        <row r="69">
          <cell r="B69" t="str">
            <v>Olam Ivoire Sarl</v>
          </cell>
          <cell r="C69" t="str">
            <v>IVC</v>
          </cell>
          <cell r="D69" t="str">
            <v>CFA</v>
          </cell>
          <cell r="E69" t="str">
            <v>I_IVC</v>
          </cell>
          <cell r="F69" t="str">
            <v>varunkumar@olamnet.com;pavan.kp@olamnet.com;sandeep.jangid@olamnet.com</v>
          </cell>
        </row>
        <row r="70">
          <cell r="B70" t="str">
            <v>Olam Japan Kabushiki Kaisya</v>
          </cell>
          <cell r="C70" t="str">
            <v>JP10</v>
          </cell>
          <cell r="D70" t="str">
            <v>JPY</v>
          </cell>
          <cell r="E70" t="str">
            <v>I_JP10</v>
          </cell>
          <cell r="F70" t="str">
            <v>satoru.kakutani@olamnet.com;kimiyo.tomoi@olamnet.com;katsuhito.hirata@olamnet.com;kazuhide.oshima@olamnet.com</v>
          </cell>
        </row>
        <row r="71">
          <cell r="B71" t="str">
            <v>Olam Jinxiang Foods Limited</v>
          </cell>
          <cell r="C71" t="str">
            <v>CN50</v>
          </cell>
          <cell r="D71" t="str">
            <v>RMB</v>
          </cell>
          <cell r="E71" t="str">
            <v>I_CN50</v>
          </cell>
          <cell r="F71" t="str">
            <v>rajivsaha@olamnet.com;kelly.xing@olamnet.com</v>
          </cell>
        </row>
        <row r="72">
          <cell r="B72" t="str">
            <v>Olam Kazakhstan Ltd.</v>
          </cell>
          <cell r="C72" t="str">
            <v>KAZAK</v>
          </cell>
          <cell r="D72" t="str">
            <v>TENGE</v>
          </cell>
          <cell r="E72" t="str">
            <v>I_KAZAK</v>
          </cell>
          <cell r="F72" t="str">
            <v>Ravshan.S@olamnet.com;basanagouda.patil@olamnet.com;anupam_basak@olamnet.com</v>
          </cell>
        </row>
        <row r="73">
          <cell r="B73" t="str">
            <v>Olam Liberia</v>
          </cell>
          <cell r="C73" t="str">
            <v>LIBER</v>
          </cell>
          <cell r="D73" t="str">
            <v>USD</v>
          </cell>
          <cell r="E73" t="str">
            <v>I_LIBER</v>
          </cell>
          <cell r="F73" t="str">
            <v>rahul.rastogi@olamnet.com;sandip.sharma@olamnet.com</v>
          </cell>
        </row>
        <row r="74">
          <cell r="B74" t="str">
            <v>Olam Madagascar Sarl</v>
          </cell>
          <cell r="C74" t="str">
            <v>MAD</v>
          </cell>
          <cell r="D74" t="str">
            <v>MGA</v>
          </cell>
          <cell r="E74" t="str">
            <v>I_MAD</v>
          </cell>
          <cell r="F74" t="str">
            <v>dinesh.sharma@olamnet.com</v>
          </cell>
        </row>
        <row r="75">
          <cell r="B75" t="str">
            <v>Olam Middle East (L.L.C.)</v>
          </cell>
          <cell r="C75" t="str">
            <v>MEAST</v>
          </cell>
          <cell r="D75" t="str">
            <v>DHR</v>
          </cell>
          <cell r="E75" t="str">
            <v>I_MEAST</v>
          </cell>
          <cell r="F75" t="str">
            <v>Hidayathullah.Basheer@olamnet.com;prakash_jayaraman@olamnet.com</v>
          </cell>
        </row>
        <row r="76">
          <cell r="B76" t="str">
            <v>Olam Mocambique, Limitada</v>
          </cell>
          <cell r="C76" t="str">
            <v>MOZ</v>
          </cell>
          <cell r="D76" t="str">
            <v>MZM</v>
          </cell>
          <cell r="E76" t="str">
            <v>I_MOZ</v>
          </cell>
          <cell r="F76" t="str">
            <v>pankaj.periwal@olamnet.com;Sandeep.Shah@olamnet.com;gurunath@olamnet.com;selvamany.p@olamnet.com</v>
          </cell>
        </row>
        <row r="77">
          <cell r="B77" t="str">
            <v>Olam Morrumbala, Limitada</v>
          </cell>
          <cell r="C77" t="str">
            <v>DUNAVANT</v>
          </cell>
          <cell r="D77" t="str">
            <v>MZM</v>
          </cell>
          <cell r="E77" t="str">
            <v>I_DUNAVANT</v>
          </cell>
          <cell r="F77" t="str">
            <v>pankaj.periwal@olamnet.com;Sandeep.Shah@olamnet.com;gurunath@olamnet.com;selvamany.p@olamnet.com</v>
          </cell>
        </row>
        <row r="78">
          <cell r="B78" t="str">
            <v>Olam New Zealand Limited</v>
          </cell>
          <cell r="C78" t="str">
            <v>NZ01</v>
          </cell>
          <cell r="D78" t="str">
            <v>NZD</v>
          </cell>
          <cell r="E78" t="str">
            <v>I_NZ01</v>
          </cell>
          <cell r="F78" t="str">
            <v>lisa.lynam@olamnet.com;shaaron.skinner@olamnet.com;DBryce@olamnet.com</v>
          </cell>
        </row>
        <row r="79">
          <cell r="B79" t="str">
            <v>Olam Nigeria Limited</v>
          </cell>
          <cell r="C79" t="str">
            <v>NIG</v>
          </cell>
          <cell r="D79" t="str">
            <v>NAIRA</v>
          </cell>
          <cell r="E79" t="str">
            <v>I_NIG</v>
          </cell>
          <cell r="F79" t="str">
            <v>ckannan@olamnet.com;ranjan.naik@olamnet.com</v>
          </cell>
        </row>
        <row r="80">
          <cell r="B80" t="str">
            <v>Olam Orchards Australia Pty Ltd</v>
          </cell>
          <cell r="C80" t="str">
            <v>ORCHARD</v>
          </cell>
          <cell r="D80" t="str">
            <v>AUD</v>
          </cell>
          <cell r="E80" t="str">
            <v>I_ORCHARD</v>
          </cell>
          <cell r="F80" t="str">
            <v>gail.lettice@olamnet.com;DBryce@olamnet.com</v>
          </cell>
        </row>
        <row r="81">
          <cell r="B81" t="str">
            <v>Olam Palm Gabon SA</v>
          </cell>
          <cell r="C81" t="str">
            <v>GA08</v>
          </cell>
          <cell r="D81" t="str">
            <v>CFA</v>
          </cell>
          <cell r="E81" t="str">
            <v>I_GA08</v>
          </cell>
          <cell r="F81" t="str">
            <v>chandrasekar.devaraj@olamnet.com;jai.sangoi@olamnet.com</v>
          </cell>
        </row>
        <row r="82">
          <cell r="B82" t="str">
            <v>Olam Paraguay S.A.</v>
          </cell>
          <cell r="C82" t="str">
            <v>PY00</v>
          </cell>
          <cell r="D82" t="str">
            <v>PYG</v>
          </cell>
          <cell r="E82" t="str">
            <v>I_PY00</v>
          </cell>
          <cell r="F82" t="str">
            <v>silvio.adan@olamnet.com;moorthy@olamnet.com</v>
          </cell>
        </row>
        <row r="83">
          <cell r="B83" t="str">
            <v>Olam Polska Sp Z.o.o.</v>
          </cell>
          <cell r="C83" t="str">
            <v>POL</v>
          </cell>
          <cell r="D83" t="str">
            <v>ZLOTY</v>
          </cell>
          <cell r="E83" t="str">
            <v>I_POL</v>
          </cell>
          <cell r="F83" t="str">
            <v>malgorzata.sosnowska@olamnet.com</v>
          </cell>
        </row>
        <row r="84">
          <cell r="B84" t="str">
            <v>Olam ROC Sarl</v>
          </cell>
          <cell r="C84" t="str">
            <v>CONGOROC</v>
          </cell>
          <cell r="D84" t="str">
            <v>CFA</v>
          </cell>
          <cell r="E84" t="str">
            <v>I_CONGOROC</v>
          </cell>
          <cell r="F84" t="str">
            <v>saravana.ammapalli@olamnet.com</v>
          </cell>
        </row>
        <row r="85">
          <cell r="B85" t="str">
            <v>Olam Rubber Gabon SA</v>
          </cell>
          <cell r="C85" t="str">
            <v>GA10</v>
          </cell>
          <cell r="D85" t="str">
            <v>CFA</v>
          </cell>
          <cell r="E85" t="str">
            <v>I_GA10</v>
          </cell>
          <cell r="F85" t="str">
            <v>kumar.manish@olamnet.com;dhanesh.ep@olamnet.com;prakash_jayaraman@olamnet.com</v>
          </cell>
        </row>
        <row r="86">
          <cell r="B86" t="str">
            <v>Olam Shanghai Limited</v>
          </cell>
          <cell r="C86" t="str">
            <v>SHANGHAI</v>
          </cell>
          <cell r="D86" t="str">
            <v>RMB</v>
          </cell>
          <cell r="E86" t="str">
            <v>I_SHANGHAI</v>
          </cell>
          <cell r="F86" t="str">
            <v>carol.liu@olamnet.com;kelvin.chai@olamnet.com;andrew.li@olamnet.com;rajivsaha@olamnet.com</v>
          </cell>
        </row>
        <row r="87">
          <cell r="B87" t="str">
            <v>Olam South Africa (Proprietary) Limited</v>
          </cell>
          <cell r="C87" t="str">
            <v>SAFR</v>
          </cell>
          <cell r="D87" t="str">
            <v>RAND</v>
          </cell>
          <cell r="E87" t="str">
            <v>I_SAFR</v>
          </cell>
          <cell r="F87" t="str">
            <v>vijay.gungapursad@olamnet.com;bikash.prasad@olamnet.com</v>
          </cell>
        </row>
        <row r="88">
          <cell r="B88" t="str">
            <v>Olam Tanzania Limited</v>
          </cell>
          <cell r="C88" t="str">
            <v>TNZ</v>
          </cell>
          <cell r="D88" t="str">
            <v>TSH</v>
          </cell>
          <cell r="E88" t="str">
            <v>I_TNZ</v>
          </cell>
          <cell r="F88" t="str">
            <v>anand.singh@olamnet.com;anand@olamnet.com;hemantkumar.s@olamnet.com</v>
          </cell>
        </row>
        <row r="89">
          <cell r="B89" t="str">
            <v>Olam (Thailand) Limited</v>
          </cell>
          <cell r="C89" t="str">
            <v>THAI</v>
          </cell>
          <cell r="D89" t="str">
            <v>BAHT</v>
          </cell>
          <cell r="E89" t="str">
            <v>I_THAI</v>
          </cell>
          <cell r="F89" t="str">
            <v>Sanjit.Kumar@olamnet.com</v>
          </cell>
        </row>
        <row r="90">
          <cell r="B90" t="str">
            <v>Olam Togo Sarl</v>
          </cell>
          <cell r="C90" t="str">
            <v>TOG</v>
          </cell>
          <cell r="D90" t="str">
            <v>CFA</v>
          </cell>
          <cell r="E90" t="str">
            <v>I_TOG</v>
          </cell>
          <cell r="F90" t="str">
            <v>elhadji.diagne@olamnet.com;rajesh.s@olamnet.com;vinayak.vijayakumar@olamnet.com;ashwani.baweja@olamnet.com;munish.gupta@olamnet.com;elhadji.diagne@olamnet.com;sandip.sharma@olamnet.com</v>
          </cell>
        </row>
        <row r="91">
          <cell r="B91" t="str">
            <v>Olam Tomato Processors Inc</v>
          </cell>
          <cell r="C91" t="str">
            <v>TOMPRO</v>
          </cell>
          <cell r="D91" t="str">
            <v>USD</v>
          </cell>
          <cell r="E91" t="str">
            <v>I_TOMPRO</v>
          </cell>
          <cell r="F91" t="str">
            <v>tim.lalonde@olamnet.com</v>
          </cell>
        </row>
        <row r="92">
          <cell r="B92" t="str">
            <v>Olam TUYMSVTLS (Olam Turkey)</v>
          </cell>
          <cell r="C92" t="str">
            <v>TURKY</v>
          </cell>
          <cell r="D92" t="str">
            <v>YTL</v>
          </cell>
          <cell r="E92" t="str">
            <v>I_TURKY</v>
          </cell>
          <cell r="F92" t="str">
            <v>sinem.turkoglu@olamnet.com;mukul.agrawal@olamnet.com</v>
          </cell>
        </row>
        <row r="93">
          <cell r="B93" t="str">
            <v>Olam (Uganda) Limited</v>
          </cell>
          <cell r="C93" t="str">
            <v>UGN</v>
          </cell>
          <cell r="D93" t="str">
            <v>USH</v>
          </cell>
          <cell r="E93" t="str">
            <v>I_UGN</v>
          </cell>
          <cell r="F93" t="str">
            <v>ali_mohammad@olamnet.com;seshasrikanth.c@olamnet.com;anand@olamnet.com</v>
          </cell>
        </row>
        <row r="94">
          <cell r="B94" t="str">
            <v>Olam Ukraine LLC</v>
          </cell>
          <cell r="C94" t="str">
            <v>UKR</v>
          </cell>
          <cell r="D94" t="str">
            <v>UAH</v>
          </cell>
          <cell r="E94" t="str">
            <v>I_UKR</v>
          </cell>
          <cell r="F94" t="str">
            <v>elena.tovkach@olamnet.com</v>
          </cell>
        </row>
        <row r="95">
          <cell r="B95" t="str">
            <v>Olam USA</v>
          </cell>
          <cell r="C95" t="str">
            <v>USA</v>
          </cell>
          <cell r="D95" t="str">
            <v>USD</v>
          </cell>
          <cell r="E95" t="str">
            <v>I_USA</v>
          </cell>
          <cell r="F95" t="str">
            <v>tim.lalonde@olamnet.com</v>
          </cell>
        </row>
        <row r="96">
          <cell r="B96" t="str">
            <v>Olam USA Holdings</v>
          </cell>
          <cell r="C96" t="str">
            <v>USAHOLD</v>
          </cell>
          <cell r="D96" t="str">
            <v>USD</v>
          </cell>
          <cell r="E96" t="str">
            <v>I_USAHOLD</v>
          </cell>
          <cell r="F96" t="str">
            <v>tim.lalonde@olamnet.com</v>
          </cell>
        </row>
        <row r="97">
          <cell r="B97" t="str">
            <v>Olam US Group</v>
          </cell>
          <cell r="C97" t="str">
            <v>US57</v>
          </cell>
          <cell r="D97" t="str">
            <v>USD</v>
          </cell>
          <cell r="E97" t="str">
            <v>I_US57</v>
          </cell>
          <cell r="F97" t="str">
            <v>tim.lalonde@olamnet.com</v>
          </cell>
        </row>
        <row r="98">
          <cell r="B98" t="str">
            <v>Olam Vietnam Limited</v>
          </cell>
          <cell r="C98" t="str">
            <v>VIET</v>
          </cell>
          <cell r="D98" t="str">
            <v>DONG</v>
          </cell>
          <cell r="E98" t="str">
            <v>I_VIET</v>
          </cell>
          <cell r="F98" t="str">
            <v>Rajiv.Shah@olamnet.com;hieu.nt@olamnet.com;thang.luong@olamnet.com</v>
          </cell>
        </row>
        <row r="99">
          <cell r="B99" t="str">
            <v>Olam West Coast Inc</v>
          </cell>
          <cell r="C99" t="str">
            <v>WESTCOAST</v>
          </cell>
          <cell r="D99" t="str">
            <v>USD</v>
          </cell>
          <cell r="E99" t="str">
            <v>I_WESTCOAST</v>
          </cell>
          <cell r="F99" t="str">
            <v>tim.lalonde@olamnet.com</v>
          </cell>
        </row>
        <row r="100">
          <cell r="B100" t="str">
            <v>Olam Zambia Limited</v>
          </cell>
          <cell r="C100" t="str">
            <v>ZAMB</v>
          </cell>
          <cell r="D100" t="str">
            <v>KWACHA</v>
          </cell>
          <cell r="E100" t="str">
            <v>I_ZAMB</v>
          </cell>
          <cell r="F100" t="str">
            <v>bhuvnesh.upadhaya@olamnet.com;dinesh.sharma@olamnet.com</v>
          </cell>
        </row>
        <row r="101">
          <cell r="B101" t="str">
            <v>Olam Zimbabwe (Private) Limited)</v>
          </cell>
          <cell r="C101" t="str">
            <v>ZIM</v>
          </cell>
          <cell r="D101" t="str">
            <v>USD</v>
          </cell>
          <cell r="E101" t="str">
            <v>I_ZIM</v>
          </cell>
          <cell r="F101" t="str">
            <v>bhuvnesh.upadhaya@olamnet.com;dinesh.sharma@olamnet.com</v>
          </cell>
        </row>
        <row r="102">
          <cell r="B102" t="str">
            <v>Outspan Agri Estates PLC</v>
          </cell>
          <cell r="C102" t="str">
            <v>ET01</v>
          </cell>
          <cell r="D102" t="str">
            <v>BIRR</v>
          </cell>
          <cell r="E102" t="str">
            <v>I_ET01</v>
          </cell>
          <cell r="F102" t="str">
            <v>anand.singh@olamnet.com;amit.raikwar@olamnet.com;anand@olamnet.com</v>
          </cell>
        </row>
        <row r="103">
          <cell r="B103" t="str">
            <v>Outspan Angola Lda</v>
          </cell>
          <cell r="C103" t="str">
            <v>OUTANG</v>
          </cell>
          <cell r="D103" t="str">
            <v>KWANZA</v>
          </cell>
          <cell r="E103" t="str">
            <v>I_OUTANG</v>
          </cell>
          <cell r="F103" t="str">
            <v>pradeep.s@olamnet.com</v>
          </cell>
        </row>
        <row r="104">
          <cell r="B104" t="str">
            <v>Outspan Bolovens Limited</v>
          </cell>
          <cell r="C104" t="str">
            <v>BOLOVEN</v>
          </cell>
          <cell r="D104" t="str">
            <v>LAK</v>
          </cell>
          <cell r="E104" t="str">
            <v>I_BOLOVEN</v>
          </cell>
          <cell r="F104" t="str">
            <v>rajesh.chopra@olamnet.com;prem.khandelwal@olamnet.com</v>
          </cell>
        </row>
        <row r="105">
          <cell r="B105" t="str">
            <v>Outspan Brasil Importacao e Exportacao Ltda</v>
          </cell>
          <cell r="C105" t="str">
            <v>OUTBRZ</v>
          </cell>
          <cell r="D105" t="str">
            <v>REALS</v>
          </cell>
          <cell r="E105" t="str">
            <v>I_OUTBRZ</v>
          </cell>
          <cell r="F105" t="str">
            <v>kaushik.roy@olamnet.com;rony.eduardo@olamnet.com</v>
          </cell>
        </row>
        <row r="106">
          <cell r="B106" t="str">
            <v>Outspan Colombia S.A.S. C.I.</v>
          </cell>
          <cell r="C106" t="str">
            <v>COLOM</v>
          </cell>
          <cell r="D106" t="str">
            <v>COP</v>
          </cell>
          <cell r="E106" t="str">
            <v>I_COLOM</v>
          </cell>
          <cell r="F106" t="str">
            <v>david.illidge@olamnet.com;jorge.lazo@olamnet.com</v>
          </cell>
        </row>
        <row r="107">
          <cell r="B107" t="str">
            <v>Outspan Costa Rica SA</v>
          </cell>
          <cell r="C107" t="str">
            <v>COSTRICA</v>
          </cell>
          <cell r="D107" t="str">
            <v>COL</v>
          </cell>
          <cell r="E107" t="str">
            <v>I_COSTRICA</v>
          </cell>
          <cell r="F107" t="str">
            <v>jorge.lazo@olamnet.com;Arvinderpal.singh@olamnet.com</v>
          </cell>
        </row>
        <row r="108">
          <cell r="B108" t="str">
            <v>Outspan Cyprus</v>
          </cell>
          <cell r="C108" t="str">
            <v>CY10</v>
          </cell>
          <cell r="D108" t="str">
            <v>USD</v>
          </cell>
          <cell r="E108" t="str">
            <v>I_CY10</v>
          </cell>
          <cell r="F108" t="str">
            <v>rahul.jain@olamnet.com</v>
          </cell>
        </row>
        <row r="109">
          <cell r="B109" t="str">
            <v>Outspan Ecuador SA</v>
          </cell>
          <cell r="C109" t="str">
            <v>EC01</v>
          </cell>
          <cell r="D109" t="str">
            <v>USD</v>
          </cell>
          <cell r="E109" t="str">
            <v>I_EC01</v>
          </cell>
          <cell r="F109" t="str">
            <v>christian.castillo@olamnet.com;jorge.lazo@olamnet.com</v>
          </cell>
        </row>
        <row r="110">
          <cell r="B110" t="str">
            <v>Outspan Ghana Limited</v>
          </cell>
          <cell r="C110" t="str">
            <v>OUTGHA</v>
          </cell>
          <cell r="D110" t="str">
            <v>CED</v>
          </cell>
          <cell r="E110" t="str">
            <v>I_OUTGHA</v>
          </cell>
          <cell r="F110" t="str">
            <v>rajesh.s@olamnet.com;ashwani.baweja@olamnet.com;sandip.sharma@olamnet.com</v>
          </cell>
        </row>
        <row r="111">
          <cell r="B111" t="str">
            <v>Outspan Guatemala S.A.</v>
          </cell>
          <cell r="C111" t="str">
            <v>GTQ</v>
          </cell>
          <cell r="D111" t="str">
            <v>GTQ</v>
          </cell>
          <cell r="E111" t="str">
            <v>I_GTQ</v>
          </cell>
          <cell r="F111" t="str">
            <v>rahul.rustagi@olamnet.com;daniel.galindo@olamnet.com;jorge.lazo@olamnet.com</v>
          </cell>
        </row>
        <row r="112">
          <cell r="B112" t="str">
            <v>Outspan (India) Private Limited</v>
          </cell>
          <cell r="C112" t="str">
            <v>OUTIND</v>
          </cell>
          <cell r="D112" t="str">
            <v>INR</v>
          </cell>
          <cell r="E112" t="str">
            <v>I_OUTIND</v>
          </cell>
          <cell r="F112" t="str">
            <v>anoop.jangir@olamnet.com;ram.ratnam@olamnet.com;narayan.barasia@olamnet.com</v>
          </cell>
        </row>
        <row r="113">
          <cell r="B113" t="str">
            <v>LLC Outspan International</v>
          </cell>
          <cell r="C113" t="str">
            <v>OUTRUS</v>
          </cell>
          <cell r="D113" t="str">
            <v>ROUBLES</v>
          </cell>
          <cell r="E113" t="str">
            <v>I_OUTRUS</v>
          </cell>
          <cell r="F113" t="str">
            <v>dmitry.makeenko@olamnet.com</v>
          </cell>
        </row>
        <row r="114">
          <cell r="B114" t="str">
            <v>Outspan Ivoire</v>
          </cell>
          <cell r="C114" t="str">
            <v>OUTIVC</v>
          </cell>
          <cell r="D114" t="str">
            <v>CFA</v>
          </cell>
          <cell r="E114" t="str">
            <v>I_OUTIVC</v>
          </cell>
          <cell r="F114" t="str">
            <v>Hozefa.Jawadwala@olamnet.com;sandip.sharma@olamnet.com</v>
          </cell>
        </row>
        <row r="115">
          <cell r="B115" t="str">
            <v>Outspan Malaysia Sdn. Bhd</v>
          </cell>
          <cell r="C115" t="str">
            <v>MY00</v>
          </cell>
          <cell r="D115" t="str">
            <v>MYR</v>
          </cell>
          <cell r="E115" t="str">
            <v>I_MY00</v>
          </cell>
          <cell r="F115" t="str">
            <v>eddie.yoo@olamnet.com;tirumalesh.i@olamnet.com;SriKrishna.Swaroop@olamnet.com;nagesh.kakarla@olamnet.com</v>
          </cell>
        </row>
        <row r="116">
          <cell r="B116" t="str">
            <v>Outspan Mexico SA de CV</v>
          </cell>
          <cell r="C116" t="str">
            <v>OUTMEX</v>
          </cell>
          <cell r="D116" t="str">
            <v>PESO</v>
          </cell>
          <cell r="E116" t="str">
            <v>I_OUTMEX</v>
          </cell>
          <cell r="F116" t="str">
            <v>manuel.miranda@olamnet.com;jorge.lazo@olamnet.com</v>
          </cell>
        </row>
        <row r="117">
          <cell r="B117" t="str">
            <v>Outspan Nigeria Ltd</v>
          </cell>
          <cell r="C117" t="str">
            <v>OUTNIG</v>
          </cell>
          <cell r="D117" t="str">
            <v>NAIRA</v>
          </cell>
          <cell r="E117" t="str">
            <v>I_OUTNIG</v>
          </cell>
          <cell r="F117" t="str">
            <v>ckannan@olamnet.com;ranjan.naik@olamnet.com</v>
          </cell>
        </row>
        <row r="118">
          <cell r="B118" t="str">
            <v>Outspan Panama S.A.</v>
          </cell>
          <cell r="C118" t="str">
            <v>LATINAMERICA</v>
          </cell>
          <cell r="D118" t="str">
            <v>USD</v>
          </cell>
          <cell r="E118" t="str">
            <v>I_LATINAMERICA</v>
          </cell>
          <cell r="F118" t="str">
            <v>daniel.galindo@olamnet.com;luis.meron@olamnet.com</v>
          </cell>
        </row>
        <row r="119">
          <cell r="B119" t="str">
            <v>Outspan Peru S.A.C.</v>
          </cell>
          <cell r="C119" t="str">
            <v>PERU</v>
          </cell>
          <cell r="D119" t="str">
            <v>PEN</v>
          </cell>
          <cell r="E119" t="str">
            <v>I_PERU</v>
          </cell>
          <cell r="F119" t="str">
            <v>orlando.baquero@olamnet.com;jorge.lazo@olamnet.com;rita.corigliano@olamnet.com</v>
          </cell>
        </row>
        <row r="120">
          <cell r="B120" t="str">
            <v>Outspan PNG Limited</v>
          </cell>
          <cell r="C120" t="str">
            <v>PNG</v>
          </cell>
          <cell r="D120" t="str">
            <v>KINA</v>
          </cell>
          <cell r="E120" t="str">
            <v>I_PNG</v>
          </cell>
          <cell r="F120" t="str">
            <v>pipit@olamnet.com;gsk@olamnet.com;arif@olamnet.com</v>
          </cell>
        </row>
        <row r="121">
          <cell r="B121" t="str">
            <v>Café Outspan Vietnam Limited</v>
          </cell>
          <cell r="C121" t="str">
            <v>OUTVIET</v>
          </cell>
          <cell r="D121" t="str">
            <v>USD</v>
          </cell>
          <cell r="E121" t="str">
            <v>I_OUTVIET</v>
          </cell>
          <cell r="F121" t="str">
            <v>loc.tran@olamnet.com;Rajiv.Shah@olamnet.com;thang.huynh@olamnet.com</v>
          </cell>
        </row>
        <row r="122">
          <cell r="B122" t="str">
            <v>Pan Africa Agri Ltd.</v>
          </cell>
          <cell r="C122" t="str">
            <v>PANAFRI</v>
          </cell>
          <cell r="D122" t="str">
            <v>NAIRA</v>
          </cell>
          <cell r="E122" t="str">
            <v>I_PANAFRI</v>
          </cell>
          <cell r="F122" t="str">
            <v>vivek.goyal@olamnet.com;ranjan.naik@olamnet.com;sudhir.tripurari@olamnet.com</v>
          </cell>
        </row>
        <row r="123">
          <cell r="B123" t="str">
            <v>Panasia International FZCO</v>
          </cell>
          <cell r="C123" t="str">
            <v>PANASIA</v>
          </cell>
          <cell r="D123" t="str">
            <v>USD</v>
          </cell>
          <cell r="E123" t="str">
            <v>I_PANASIA</v>
          </cell>
          <cell r="F123" t="str">
            <v>prakash_jayaraman@olamnet.com;anand.ballav@olamnet.com</v>
          </cell>
        </row>
        <row r="124">
          <cell r="B124" t="str">
            <v>Progida  Pazarlama A S</v>
          </cell>
          <cell r="C124" t="str">
            <v>TR12</v>
          </cell>
          <cell r="D124" t="str">
            <v>YTL</v>
          </cell>
          <cell r="E124" t="str">
            <v>I_TR12</v>
          </cell>
          <cell r="F124" t="str">
            <v>irfan.kutlu@olamnet.com;mukul.agrawal@olamnet.com</v>
          </cell>
        </row>
        <row r="125">
          <cell r="B125" t="str">
            <v>PT Dharmapala Usaha Sukses</v>
          </cell>
          <cell r="C125" t="str">
            <v>PTDUS</v>
          </cell>
          <cell r="D125" t="str">
            <v>IDR</v>
          </cell>
          <cell r="E125" t="str">
            <v>I_PTDUS</v>
          </cell>
          <cell r="F125" t="str">
            <v>pipit@olamnet.com;gsk@olamnet.com;arif@olamnet.com</v>
          </cell>
        </row>
        <row r="126">
          <cell r="B126" t="str">
            <v>Qingdao Key Foods Co., Ltd</v>
          </cell>
          <cell r="C126" t="str">
            <v>QINGDAO</v>
          </cell>
          <cell r="D126" t="str">
            <v>RMB</v>
          </cell>
          <cell r="E126" t="str">
            <v>I_QINGDAO</v>
          </cell>
          <cell r="F126" t="str">
            <v>kelvin.chai@olamnet.com;tengyaw.ngan@olamnet.com;rajivsaha@olamnet.com</v>
          </cell>
        </row>
        <row r="127">
          <cell r="B127" t="str">
            <v>Queensland Cotton Holdings Pty Ltd</v>
          </cell>
          <cell r="C127" t="str">
            <v>QUEENS</v>
          </cell>
          <cell r="D127" t="str">
            <v>AUD</v>
          </cell>
          <cell r="E127" t="str">
            <v>I_QUEENS</v>
          </cell>
          <cell r="F127" t="str">
            <v>lisa.lynam@olamnet.com;shaaron.skinner@olamnet.com;DBryce@olamnet.com</v>
          </cell>
        </row>
        <row r="128">
          <cell r="B128" t="str">
            <v>Ranona Ltd</v>
          </cell>
          <cell r="C128" t="str">
            <v>NG17</v>
          </cell>
          <cell r="D128" t="str">
            <v>NAIRA</v>
          </cell>
          <cell r="E128" t="str">
            <v>I_NG17</v>
          </cell>
          <cell r="F128" t="str">
            <v>vivek.goyal@olamnet.com;ranjan.naik@olamnet.com;sudhir.tripurari@olamnet.com</v>
          </cell>
        </row>
        <row r="129">
          <cell r="B129" t="str">
            <v>Rudra International Limited</v>
          </cell>
          <cell r="C129" t="str">
            <v>RUDRA</v>
          </cell>
          <cell r="D129" t="str">
            <v>USD</v>
          </cell>
          <cell r="E129" t="str">
            <v>I_RUDRA</v>
          </cell>
          <cell r="F129" t="str">
            <v>bhuvnesh.upadhaya@olamnet.com;dinesh.sharma@olamnet.com</v>
          </cell>
        </row>
        <row r="130">
          <cell r="B130" t="str">
            <v>LLC Russian Dairy Company (Rusmolco)</v>
          </cell>
          <cell r="C130" t="str">
            <v>RU12</v>
          </cell>
          <cell r="D130" t="str">
            <v>ROUBLES</v>
          </cell>
          <cell r="E130" t="str">
            <v>I_RU12</v>
          </cell>
          <cell r="F130" t="str">
            <v>a.morozov@rusmolco.com;navin.kumar@olamnet.com</v>
          </cell>
        </row>
        <row r="131">
          <cell r="B131" t="str">
            <v>SECO</v>
          </cell>
          <cell r="C131" t="str">
            <v>SECO</v>
          </cell>
          <cell r="D131" t="str">
            <v>CFA</v>
          </cell>
          <cell r="E131" t="str">
            <v>I_SECO</v>
          </cell>
          <cell r="F131" t="str">
            <v>rahul.rastogi@olamnet.com;varunkumar@olamnet.com;sandip.sharma@olamnet.com;Hozefa.Jawadwala@olamnet.com</v>
          </cell>
        </row>
        <row r="132">
          <cell r="B132" t="str">
            <v>Seda Outspan lberia S.L. (Sociedad Unipersonal)</v>
          </cell>
          <cell r="C132" t="str">
            <v>ES11</v>
          </cell>
          <cell r="D132" t="str">
            <v>EUR</v>
          </cell>
          <cell r="E132" t="str">
            <v>I_ES11</v>
          </cell>
          <cell r="F132" t="str">
            <v>pradeep.s@olamnet.com</v>
          </cell>
        </row>
        <row r="133">
          <cell r="B133" t="str">
            <v>Societe d Approvisionnement et de Transits SARL</v>
          </cell>
          <cell r="C133" t="str">
            <v>CM03</v>
          </cell>
          <cell r="D133" t="str">
            <v>CFA</v>
          </cell>
          <cell r="E133" t="str">
            <v>I_CM03</v>
          </cell>
          <cell r="F133" t="str">
            <v>kamga.chantal@olamnet.com;w.wilson@olamnet.com;prakash_jayaraman@olamnet.com</v>
          </cell>
        </row>
        <row r="134">
          <cell r="B134" t="str">
            <v>Societe Industrielle des Chutes de Lalitie SA</v>
          </cell>
          <cell r="C134" t="str">
            <v>GA04</v>
          </cell>
          <cell r="D134" t="str">
            <v>CFA</v>
          </cell>
          <cell r="E134" t="str">
            <v>I_GA04</v>
          </cell>
          <cell r="F134" t="str">
            <v>sriram.viswanathan@olamnet.com;alain.ngadjui@olamnet.com</v>
          </cell>
        </row>
        <row r="135">
          <cell r="B135" t="str">
            <v>Soguima Sarl</v>
          </cell>
          <cell r="C135" t="str">
            <v>SOGUIMA</v>
          </cell>
          <cell r="D135" t="str">
            <v>GNF</v>
          </cell>
          <cell r="E135" t="str">
            <v>I_SOGUIMA</v>
          </cell>
          <cell r="F135" t="str">
            <v>rahul.rastogi@olamnet.com;sandip.sharma@olamnet.com</v>
          </cell>
        </row>
        <row r="136">
          <cell r="B136" t="str">
            <v>Olam Senegal S.A.</v>
          </cell>
          <cell r="C136" t="str">
            <v>SOSEMA</v>
          </cell>
          <cell r="D136" t="str">
            <v>CFA</v>
          </cell>
          <cell r="E136" t="str">
            <v>I_SOSEMA</v>
          </cell>
          <cell r="F136" t="str">
            <v>yacine.dieye@olamnet.com;rajesh.s@olamnet.com;rahul.rastogi@olamnet.com;sandip.sharma@olamnet.com;muwah.h@olamnet.com</v>
          </cell>
        </row>
        <row r="137">
          <cell r="B137" t="str">
            <v>tt Timber International AG</v>
          </cell>
          <cell r="C137" t="str">
            <v>CH01</v>
          </cell>
          <cell r="D137" t="str">
            <v>CHF</v>
          </cell>
          <cell r="E137" t="str">
            <v>I_CH01</v>
          </cell>
          <cell r="F137" t="str">
            <v>prakash_jayaraman@olamnet.com;chandrasekar.devaraj@olamnet.com</v>
          </cell>
        </row>
        <row r="138">
          <cell r="B138" t="str">
            <v>Universal Blanchers</v>
          </cell>
          <cell r="C138" t="str">
            <v>UNIVERSAL</v>
          </cell>
          <cell r="D138" t="str">
            <v>USD</v>
          </cell>
          <cell r="E138" t="str">
            <v>I_UNIVERSAL</v>
          </cell>
          <cell r="F138" t="str">
            <v>tim.lalonde@olamnet.com</v>
          </cell>
        </row>
        <row r="139">
          <cell r="B139" t="str">
            <v>Victoria Comodities Limited</v>
          </cell>
          <cell r="C139" t="str">
            <v>VICTORIA</v>
          </cell>
          <cell r="D139" t="str">
            <v>USH</v>
          </cell>
          <cell r="E139" t="str">
            <v>I_VICTORIA</v>
          </cell>
          <cell r="F139" t="str">
            <v>ali_mohammad@olamnet.com;anand@olamnet.com</v>
          </cell>
        </row>
        <row r="140">
          <cell r="B140" t="str">
            <v>Wirstay S.A</v>
          </cell>
          <cell r="C140" t="str">
            <v>UY11</v>
          </cell>
          <cell r="D140" t="str">
            <v>PESO</v>
          </cell>
          <cell r="E140" t="str">
            <v>I_UY11</v>
          </cell>
          <cell r="F140" t="str">
            <v>silvio.adan@olamnet.com;moorthy@olamnet.com</v>
          </cell>
        </row>
      </sheetData>
      <sheetData sheetId="8">
        <row r="4">
          <cell r="IV4" t="str">
            <v>PLEASE FILL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/>
      <sheetData sheetId="69"/>
      <sheetData sheetId="70"/>
      <sheetData sheetId="71">
        <row r="3">
          <cell r="L3" t="str">
            <v>00</v>
          </cell>
        </row>
      </sheetData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>
        <row r="3">
          <cell r="B3" t="str">
            <v>Select the Entity Name</v>
          </cell>
        </row>
      </sheetData>
      <sheetData sheetId="117">
        <row r="4">
          <cell r="IV4" t="str">
            <v>PLEASE FILL</v>
          </cell>
        </row>
      </sheetData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/>
      <sheetData sheetId="161"/>
      <sheetData sheetId="162"/>
      <sheetData sheetId="163">
        <row r="3">
          <cell r="B3" t="str">
            <v>Select the Entity Name</v>
          </cell>
        </row>
      </sheetData>
      <sheetData sheetId="164">
        <row r="4">
          <cell r="IV4" t="str">
            <v>PLEASE FILL</v>
          </cell>
        </row>
      </sheetData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>
        <row r="3">
          <cell r="B3" t="str">
            <v>Select the Entity Name</v>
          </cell>
        </row>
      </sheetData>
      <sheetData sheetId="210">
        <row r="4">
          <cell r="IV4" t="str">
            <v>PLEASE FILL</v>
          </cell>
        </row>
      </sheetData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MPLE"/>
      <sheetName val="GL Master"/>
      <sheetName val="Entity Master"/>
      <sheetName val="MENU"/>
      <sheetName val="CURRENCY"/>
      <sheetName val="BS AFS Format"/>
      <sheetName val="PNL AFS Format"/>
      <sheetName val="Interco"/>
      <sheetName val="FOREX"/>
      <sheetName val="Master"/>
      <sheetName val="Current Group Adj"/>
      <sheetName val="Permanent Group Adj"/>
      <sheetName val="Deletion entries"/>
      <sheetName val="CONSOL LC"/>
      <sheetName val="CONSOL USD"/>
      <sheetName val="OIL"/>
      <sheetName val="OIL R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">
          <cell r="XEQ4" t="str">
            <v>Sales of Goods</v>
          </cell>
          <cell r="XET4" t="str">
            <v>US001</v>
          </cell>
        </row>
        <row r="5">
          <cell r="XET5" t="str">
            <v>MS001</v>
          </cell>
        </row>
        <row r="6">
          <cell r="XET6" t="str">
            <v>DS001</v>
          </cell>
        </row>
        <row r="7">
          <cell r="XET7" t="str">
            <v>SC001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ity Master"/>
      <sheetName val="GL Master"/>
      <sheetName val="SAMPLE"/>
      <sheetName val="MENU"/>
      <sheetName val="CURRENCY"/>
      <sheetName val="BS AFS Format"/>
      <sheetName val="PNL AFS Format"/>
      <sheetName val="Interco"/>
      <sheetName val="FOREX"/>
      <sheetName val="Current Group Adj"/>
      <sheetName val="Permanent Group Adj"/>
      <sheetName val="CONSOL USD"/>
      <sheetName val="OIL"/>
      <sheetName val="AGRIEGY"/>
      <sheetName val="ANG"/>
      <sheetName val="ARG"/>
      <sheetName val="ARM"/>
      <sheetName val="AVIV"/>
      <sheetName val="AVZ"/>
      <sheetName val="BEN"/>
      <sheetName val="BFASO"/>
      <sheetName val="BOLO"/>
      <sheetName val="BRIT FI"/>
      <sheetName val="BRIT FIH"/>
      <sheetName val="BRIT S&amp;D"/>
      <sheetName val="BRZ"/>
      <sheetName val="BUR"/>
      <sheetName val="CAM"/>
      <sheetName val="CAMB"/>
      <sheetName val="CAR"/>
      <sheetName val="CARMEL"/>
      <sheetName val="CARNIG"/>
      <sheetName val="CARSAFR"/>
      <sheetName val="CC PROC"/>
      <sheetName val="CFAGAB"/>
      <sheetName val="CFASWISS"/>
      <sheetName val="CIBCON"/>
      <sheetName val="CIBGAB"/>
      <sheetName val="CNKRY"/>
      <sheetName val="COLOM"/>
      <sheetName val="CON"/>
      <sheetName val="CONROC"/>
      <sheetName val="COSTA RICA"/>
      <sheetName val="CREST"/>
      <sheetName val="CROWN"/>
      <sheetName val="CYPRUS"/>
      <sheetName val="DAIRY"/>
      <sheetName val="ECUADOR"/>
      <sheetName val="EGY"/>
      <sheetName val="ETHIOPIA"/>
      <sheetName val="EURLAGRI"/>
      <sheetName val="EURO"/>
      <sheetName val="FEAST"/>
      <sheetName val="FRA"/>
      <sheetName val="GAB"/>
      <sheetName val="GABFER"/>
      <sheetName val="GABSEZ"/>
      <sheetName val="GAM"/>
      <sheetName val="GBISS"/>
      <sheetName val="GHA"/>
      <sheetName val="GIBGAB"/>
      <sheetName val="GUATEMALA"/>
      <sheetName val="HOND"/>
      <sheetName val="IHP"/>
      <sheetName val="INDO"/>
      <sheetName val="INS"/>
      <sheetName val="INV"/>
      <sheetName val="IVC"/>
      <sheetName val="JAP"/>
      <sheetName val="JINX"/>
      <sheetName val="KAZAK"/>
      <sheetName val="KEYFOODHK"/>
      <sheetName val="LAM"/>
      <sheetName val="LDN"/>
      <sheetName val="LIBER"/>
      <sheetName val="MACAO"/>
      <sheetName val="MAD"/>
      <sheetName val="MALAY"/>
      <sheetName val="MAN"/>
      <sheetName val="MEAST"/>
      <sheetName val="MEX"/>
      <sheetName val="MOZ"/>
      <sheetName val="NAARD"/>
      <sheetName val="NEWZEALAND"/>
      <sheetName val="NIG"/>
      <sheetName val="NZDF"/>
      <sheetName val="OAIL"/>
      <sheetName val="OISL"/>
      <sheetName val="OK"/>
      <sheetName val="OLEAINV"/>
      <sheetName val="OLEATNZ"/>
      <sheetName val="ONLINE"/>
      <sheetName val="ORCHARD"/>
      <sheetName val="OUTBRZ"/>
      <sheetName val="OUTGHA"/>
      <sheetName val="OUTIND"/>
      <sheetName val="OUTIVC"/>
      <sheetName val="OUTNIG"/>
      <sheetName val="OUTRUS"/>
      <sheetName val="OUTVIET"/>
      <sheetName val="PALGAB"/>
      <sheetName val="PANAFRI"/>
      <sheetName val="PANAMA"/>
      <sheetName val="PANASIA"/>
      <sheetName val="PARAG"/>
      <sheetName val="PERU"/>
      <sheetName val="PNG"/>
      <sheetName val="POL"/>
      <sheetName val="PROGPAZ"/>
      <sheetName val="PTDUS"/>
      <sheetName val="QINGDAO"/>
      <sheetName val="QUEENS"/>
      <sheetName val="RUDRA"/>
      <sheetName val="RUSMOL"/>
      <sheetName val="SAFR"/>
      <sheetName val="SATCAM"/>
      <sheetName val="SECO"/>
      <sheetName val="SHANG"/>
      <sheetName val="SICLGAB"/>
      <sheetName val="SOGU"/>
      <sheetName val="SOLIMAR"/>
      <sheetName val="SOSE"/>
      <sheetName val="THAI"/>
      <sheetName val="TNZ"/>
      <sheetName val="TOG"/>
      <sheetName val="TT TIMBER"/>
      <sheetName val="TURKY"/>
      <sheetName val="UGN"/>
      <sheetName val="UKR"/>
      <sheetName val="US GROUP"/>
      <sheetName val="VICTORIA"/>
      <sheetName val="VIET"/>
      <sheetName val="WIRST"/>
      <sheetName val="ZAMB"/>
      <sheetName val="ZIM"/>
      <sheetName val="MORU"/>
      <sheetName val="MANDJI"/>
      <sheetName val="AFS Format - Consolidated"/>
    </sheetNames>
    <sheetDataSet>
      <sheetData sheetId="0">
        <row r="2">
          <cell r="EK2">
            <v>1.2685999999999999</v>
          </cell>
        </row>
      </sheetData>
      <sheetData sheetId="1"/>
      <sheetData sheetId="2"/>
      <sheetData sheetId="3"/>
      <sheetData sheetId="4">
        <row r="1">
          <cell r="C1" t="str">
            <v>Short Name</v>
          </cell>
        </row>
      </sheetData>
      <sheetData sheetId="5">
        <row r="5">
          <cell r="C5">
            <v>2620995.717045241</v>
          </cell>
        </row>
      </sheetData>
      <sheetData sheetId="6">
        <row r="10">
          <cell r="D10">
            <v>16949096978.360058</v>
          </cell>
        </row>
      </sheetData>
      <sheetData sheetId="7">
        <row r="2">
          <cell r="C2" t="str">
            <v>AGRIEGY</v>
          </cell>
        </row>
      </sheetData>
      <sheetData sheetId="8">
        <row r="6">
          <cell r="A6" t="str">
            <v>Agri Commodities Egypt</v>
          </cell>
        </row>
      </sheetData>
      <sheetData sheetId="9">
        <row r="4">
          <cell r="S4">
            <v>5897538380.251626</v>
          </cell>
          <cell r="XEP4" t="str">
            <v>Sales of Goods</v>
          </cell>
          <cell r="XES4" t="str">
            <v>US001</v>
          </cell>
        </row>
        <row r="5">
          <cell r="XEP5" t="str">
            <v>Other Revenue</v>
          </cell>
          <cell r="XES5" t="str">
            <v>MS001</v>
          </cell>
        </row>
        <row r="6">
          <cell r="XEP6" t="str">
            <v>Cost of Goods Sold</v>
          </cell>
          <cell r="XES6" t="str">
            <v>DS001</v>
          </cell>
        </row>
        <row r="7">
          <cell r="XEP7" t="str">
            <v>(Gain)/Loss on Futures and Options</v>
          </cell>
          <cell r="XES7" t="str">
            <v>SC001</v>
          </cell>
        </row>
        <row r="8">
          <cell r="XEP8" t="str">
            <v>Shipping and Logistics</v>
          </cell>
        </row>
        <row r="9">
          <cell r="XEP9" t="str">
            <v>Commission and Claims</v>
          </cell>
        </row>
        <row r="10">
          <cell r="XEP10" t="str">
            <v>Salaries and Employee benefits</v>
          </cell>
        </row>
        <row r="11">
          <cell r="XEP11" t="str">
            <v>Travelling &amp; Conveyance</v>
          </cell>
        </row>
        <row r="12">
          <cell r="XEP12" t="str">
            <v>Telecommunications</v>
          </cell>
        </row>
        <row r="13">
          <cell r="XEP13" t="str">
            <v>Rents</v>
          </cell>
        </row>
        <row r="14">
          <cell r="XEP14" t="str">
            <v>Rates and Taxes</v>
          </cell>
        </row>
        <row r="15">
          <cell r="XEP15" t="str">
            <v>Bank Charges</v>
          </cell>
        </row>
        <row r="16">
          <cell r="XEP16" t="str">
            <v>Depreciation</v>
          </cell>
        </row>
        <row r="17">
          <cell r="XEP17" t="str">
            <v>Foreign Currency (Gain) / Loss</v>
          </cell>
        </row>
        <row r="18">
          <cell r="XEP18" t="str">
            <v>Research and Development</v>
          </cell>
        </row>
        <row r="19">
          <cell r="XEP19" t="str">
            <v>Other Operating Expenses - Direct</v>
          </cell>
        </row>
        <row r="20">
          <cell r="XEP20" t="str">
            <v>Other Operating Expenses - Indirect</v>
          </cell>
        </row>
        <row r="21">
          <cell r="XEP21" t="str">
            <v>Net Measurement of Financial Derivatives</v>
          </cell>
        </row>
        <row r="22">
          <cell r="XEP22" t="str">
            <v>Share Based Expenses</v>
          </cell>
        </row>
        <row r="23">
          <cell r="XEP23" t="str">
            <v>Finance Costs</v>
          </cell>
        </row>
        <row r="24">
          <cell r="XEP24" t="str">
            <v>Interest Income</v>
          </cell>
        </row>
        <row r="25">
          <cell r="XEP25" t="str">
            <v>Share of Profit/(Loss) of Unconsolidated Associates &amp; JV's</v>
          </cell>
        </row>
        <row r="26">
          <cell r="XEP26" t="str">
            <v>Share of Profit/(Loss) of Unconsolidated Associates &amp; JV's</v>
          </cell>
        </row>
        <row r="27">
          <cell r="XEP27" t="str">
            <v>Tax Expense</v>
          </cell>
        </row>
        <row r="28">
          <cell r="XEP28" t="str">
            <v>Minority Interests, net of Taxes</v>
          </cell>
        </row>
        <row r="29">
          <cell r="XEP29" t="str">
            <v>Net Gain/(Loss) from Operations</v>
          </cell>
        </row>
        <row r="30">
          <cell r="XEP30" t="str">
            <v>Net Gain/(Loss) from Disposition</v>
          </cell>
        </row>
        <row r="31">
          <cell r="XEP31" t="str">
            <v>Extraordinary Item</v>
          </cell>
        </row>
        <row r="32">
          <cell r="XEP32" t="str">
            <v>Fixed Assets</v>
          </cell>
        </row>
        <row r="33">
          <cell r="XEP33" t="str">
            <v>Goodwill</v>
          </cell>
        </row>
        <row r="34">
          <cell r="XEP34" t="str">
            <v>Intangible Assets</v>
          </cell>
        </row>
        <row r="35">
          <cell r="XEP35" t="str">
            <v>Biological Assets</v>
          </cell>
        </row>
        <row r="36">
          <cell r="XEP36" t="str">
            <v>Deferred Tax Asset</v>
          </cell>
        </row>
        <row r="37">
          <cell r="XEP37" t="str">
            <v>Investments - JV/Associates</v>
          </cell>
        </row>
        <row r="38">
          <cell r="XEP38" t="str">
            <v>Investments - Others</v>
          </cell>
        </row>
        <row r="39">
          <cell r="XEP39" t="str">
            <v>Investments by OIL in Subsidiary Companies</v>
          </cell>
        </row>
        <row r="40">
          <cell r="XEP40" t="str">
            <v>Investments by Subsidiary Companies of OIL in Subs (OIL Group)</v>
          </cell>
        </row>
        <row r="41">
          <cell r="XEP41" t="str">
            <v>Fixed Deposits - Non Current</v>
          </cell>
        </row>
        <row r="42">
          <cell r="XEP42" t="str">
            <v>Other Non Current Assets</v>
          </cell>
        </row>
        <row r="43">
          <cell r="XEP43" t="str">
            <v xml:space="preserve">          &gt; Short Term Loan</v>
          </cell>
        </row>
        <row r="44">
          <cell r="XEP44" t="str">
            <v xml:space="preserve">          &gt; Prepayment </v>
          </cell>
        </row>
        <row r="45">
          <cell r="XEP45" t="str">
            <v xml:space="preserve">          &gt; D/A Bills</v>
          </cell>
        </row>
        <row r="46">
          <cell r="XEP46" t="str">
            <v xml:space="preserve">          &gt; Non Trade Account</v>
          </cell>
        </row>
        <row r="47">
          <cell r="XEP47" t="str">
            <v>Amounts due to/from Fellow Subsidiaries</v>
          </cell>
        </row>
        <row r="48">
          <cell r="XEP48" t="str">
            <v>Amounts due from Related Companies</v>
          </cell>
        </row>
        <row r="49">
          <cell r="XEP49" t="str">
            <v>Trade Accounts Receivables</v>
          </cell>
        </row>
        <row r="50">
          <cell r="XEP50" t="str">
            <v>VAT/GST Receivables</v>
          </cell>
        </row>
        <row r="51">
          <cell r="XEP51" t="str">
            <v>Margin Accounts Receivable</v>
          </cell>
        </row>
        <row r="52">
          <cell r="XEP52" t="str">
            <v>Inventories</v>
          </cell>
        </row>
        <row r="53">
          <cell r="XEP53" t="str">
            <v>Advance Payment to Suppliers</v>
          </cell>
        </row>
        <row r="54">
          <cell r="XEP54" t="str">
            <v>Other Current Assets</v>
          </cell>
        </row>
        <row r="55">
          <cell r="XEP55" t="str">
            <v>Fixed Deposits - Current</v>
          </cell>
        </row>
        <row r="56">
          <cell r="XEP56" t="str">
            <v xml:space="preserve">Cash </v>
          </cell>
        </row>
        <row r="57">
          <cell r="XEP57" t="str">
            <v>Bank</v>
          </cell>
        </row>
        <row r="58">
          <cell r="XEP58" t="str">
            <v>Fair Value of Derivative Financial Instruments - Assets</v>
          </cell>
        </row>
        <row r="59">
          <cell r="XEP59" t="str">
            <v>Short Term Investments</v>
          </cell>
        </row>
        <row r="60">
          <cell r="XEP60" t="str">
            <v>Amounts due to Related Companies</v>
          </cell>
        </row>
        <row r="63">
          <cell r="XEP63" t="str">
            <v>Trade Creditors and Accruals</v>
          </cell>
        </row>
        <row r="64">
          <cell r="XEP64" t="str">
            <v>Trade Creditors and Accruals</v>
          </cell>
        </row>
        <row r="65">
          <cell r="XEP65" t="str">
            <v>Margin Accounts Payable</v>
          </cell>
        </row>
        <row r="66">
          <cell r="XEP66" t="str">
            <v>Other Current Liabilities</v>
          </cell>
        </row>
        <row r="67">
          <cell r="XEP67" t="str">
            <v>Amounts due to Bankers - Overdraft</v>
          </cell>
        </row>
        <row r="68">
          <cell r="XEP68" t="str">
            <v>Amounts due to Bankers - Other than Overdraft</v>
          </cell>
        </row>
        <row r="69">
          <cell r="XEP69" t="str">
            <v>Finance Lease Payables - Short Term</v>
          </cell>
        </row>
        <row r="72">
          <cell r="XEP72" t="str">
            <v>Provision for Taxation</v>
          </cell>
        </row>
        <row r="73">
          <cell r="XEP73" t="str">
            <v>Provision for Taxation</v>
          </cell>
        </row>
        <row r="74">
          <cell r="XEP74" t="str">
            <v>Provision for Dividend</v>
          </cell>
        </row>
        <row r="75">
          <cell r="XEP75" t="str">
            <v>Fair Value of Derivative Financial Instruments(Liabilities)</v>
          </cell>
        </row>
        <row r="76">
          <cell r="XEP76" t="str">
            <v>Medium Term Notes - Current</v>
          </cell>
        </row>
        <row r="77">
          <cell r="XEP77" t="str">
            <v>Long Term Loan from/to OIL</v>
          </cell>
        </row>
        <row r="78">
          <cell r="XEP78" t="str">
            <v>Long Term Loan from/to Fellow Subsidiaries</v>
          </cell>
        </row>
        <row r="79">
          <cell r="XEP79" t="str">
            <v>Long Term Finance Lease Payables</v>
          </cell>
        </row>
        <row r="82">
          <cell r="XEP82" t="str">
            <v>Long Term Loans From Banks</v>
          </cell>
        </row>
        <row r="83">
          <cell r="XEP83" t="str">
            <v>Long Term Loans From Banks</v>
          </cell>
        </row>
        <row r="84">
          <cell r="XEP84" t="str">
            <v>Long Term Loans From Third Party</v>
          </cell>
        </row>
        <row r="85">
          <cell r="XEP85" t="str">
            <v xml:space="preserve">Deffered Tax Liability </v>
          </cell>
        </row>
        <row r="86">
          <cell r="XEP86" t="str">
            <v>Other Non Current Liabilities</v>
          </cell>
        </row>
        <row r="87">
          <cell r="XEP87" t="str">
            <v>Medium Term Notes:Non Current</v>
          </cell>
        </row>
        <row r="88">
          <cell r="XEP88" t="str">
            <v xml:space="preserve">Fair value of derivative - Mar 09 CB </v>
          </cell>
        </row>
        <row r="89">
          <cell r="XEP89" t="str">
            <v>Fair value of derivative - Jul 08 CB</v>
          </cell>
        </row>
        <row r="90">
          <cell r="XEP90" t="str">
            <v>Non Current liabilities - Jul 08 CB</v>
          </cell>
        </row>
        <row r="91">
          <cell r="XEP91" t="str">
            <v>CONVERTIBLE BONDS - NOV 2009</v>
          </cell>
        </row>
        <row r="92">
          <cell r="XEP92" t="str">
            <v>BONDS AUGUST 2010</v>
          </cell>
        </row>
        <row r="93">
          <cell r="XEP93" t="str">
            <v>Share Capital</v>
          </cell>
        </row>
        <row r="94">
          <cell r="XEP94" t="str">
            <v>Revenue Reserve - Opening Balance</v>
          </cell>
        </row>
        <row r="95">
          <cell r="XEP95" t="str">
            <v>Dividend Paid for the year</v>
          </cell>
        </row>
        <row r="96">
          <cell r="XEP96" t="str">
            <v>Exchange Re-alignment</v>
          </cell>
        </row>
        <row r="97">
          <cell r="XEP97" t="str">
            <v>Share Based Compensation Reserve</v>
          </cell>
        </row>
        <row r="98">
          <cell r="XEP98" t="str">
            <v>Fair Value Adjustment Reserve</v>
          </cell>
        </row>
        <row r="99">
          <cell r="XEP99" t="str">
            <v>Equity Portion - Jul 08 CB</v>
          </cell>
        </row>
        <row r="100">
          <cell r="XEP100" t="str">
            <v>Capital Reserve - Jul 08 CB - Profit on buy-back &amp; New CB swap</v>
          </cell>
        </row>
        <row r="101">
          <cell r="XEP101" t="str">
            <v>CONVERTIBLE BONDS - NOV 2009</v>
          </cell>
        </row>
        <row r="102">
          <cell r="XEP102" t="str">
            <v>BONDS AUGUST 2010</v>
          </cell>
        </row>
        <row r="103">
          <cell r="XEP103" t="str">
            <v>Share Capital</v>
          </cell>
        </row>
        <row r="104">
          <cell r="XEP104" t="str">
            <v>Revenue Reserve - Opening Balance</v>
          </cell>
        </row>
      </sheetData>
      <sheetData sheetId="10">
        <row r="4">
          <cell r="S4">
            <v>5897538380.251626</v>
          </cell>
        </row>
      </sheetData>
      <sheetData sheetId="11">
        <row r="2">
          <cell r="EK2">
            <v>1.2685999999999999</v>
          </cell>
        </row>
      </sheetData>
      <sheetData sheetId="12">
        <row r="9">
          <cell r="C9">
            <v>11004137465.09</v>
          </cell>
        </row>
      </sheetData>
      <sheetData sheetId="13">
        <row r="9">
          <cell r="I9">
            <v>8104173.0270828484</v>
          </cell>
        </row>
      </sheetData>
      <sheetData sheetId="14">
        <row r="9">
          <cell r="I9">
            <v>0</v>
          </cell>
        </row>
      </sheetData>
      <sheetData sheetId="15">
        <row r="9">
          <cell r="I9">
            <v>71316243.203747079</v>
          </cell>
        </row>
      </sheetData>
      <sheetData sheetId="16">
        <row r="9">
          <cell r="I9">
            <v>0</v>
          </cell>
        </row>
      </sheetData>
      <sheetData sheetId="17">
        <row r="9">
          <cell r="I9">
            <v>0</v>
          </cell>
        </row>
      </sheetData>
      <sheetData sheetId="18">
        <row r="9">
          <cell r="I9">
            <v>6214653.3500924213</v>
          </cell>
        </row>
      </sheetData>
      <sheetData sheetId="19">
        <row r="9">
          <cell r="I9">
            <v>0</v>
          </cell>
        </row>
      </sheetData>
      <sheetData sheetId="20">
        <row r="9">
          <cell r="I9">
            <v>8010085.3505791184</v>
          </cell>
        </row>
      </sheetData>
      <sheetData sheetId="21">
        <row r="9">
          <cell r="I9">
            <v>1753311.5661701341</v>
          </cell>
        </row>
      </sheetData>
      <sheetData sheetId="22">
        <row r="1">
          <cell r="E1">
            <v>0.63870000000000005</v>
          </cell>
        </row>
      </sheetData>
      <sheetData sheetId="23">
        <row r="9">
          <cell r="I9">
            <v>0</v>
          </cell>
        </row>
      </sheetData>
      <sheetData sheetId="24">
        <row r="9">
          <cell r="I9">
            <v>0</v>
          </cell>
        </row>
      </sheetData>
      <sheetData sheetId="25">
        <row r="1">
          <cell r="E1">
            <v>2.0209999999999999</v>
          </cell>
        </row>
      </sheetData>
      <sheetData sheetId="26">
        <row r="9">
          <cell r="I9">
            <v>590809.43370385072</v>
          </cell>
        </row>
      </sheetData>
      <sheetData sheetId="27">
        <row r="9">
          <cell r="I9">
            <v>172739009.88455427</v>
          </cell>
        </row>
      </sheetData>
      <sheetData sheetId="28">
        <row r="9">
          <cell r="I9">
            <v>2950545.5897402898</v>
          </cell>
        </row>
      </sheetData>
      <sheetData sheetId="29">
        <row r="9">
          <cell r="I9">
            <v>0</v>
          </cell>
        </row>
      </sheetData>
      <sheetData sheetId="30"/>
      <sheetData sheetId="31">
        <row r="9">
          <cell r="I9">
            <v>71242549.052833289</v>
          </cell>
        </row>
      </sheetData>
      <sheetData sheetId="32">
        <row r="9">
          <cell r="I9">
            <v>6561692.3422391862</v>
          </cell>
        </row>
      </sheetData>
      <sheetData sheetId="33">
        <row r="9">
          <cell r="I9">
            <v>0</v>
          </cell>
        </row>
      </sheetData>
      <sheetData sheetId="34">
        <row r="9">
          <cell r="I9">
            <v>5216533.7046586163</v>
          </cell>
        </row>
      </sheetData>
      <sheetData sheetId="35">
        <row r="9">
          <cell r="I9">
            <v>0</v>
          </cell>
        </row>
      </sheetData>
      <sheetData sheetId="36">
        <row r="9">
          <cell r="I9">
            <v>53162465.602222577</v>
          </cell>
        </row>
      </sheetData>
      <sheetData sheetId="37">
        <row r="9">
          <cell r="I9">
            <v>0</v>
          </cell>
        </row>
      </sheetData>
      <sheetData sheetId="38">
        <row r="9">
          <cell r="I9">
            <v>0</v>
          </cell>
        </row>
      </sheetData>
      <sheetData sheetId="39">
        <row r="1">
          <cell r="E1">
            <v>1784.6</v>
          </cell>
        </row>
      </sheetData>
      <sheetData sheetId="40">
        <row r="9">
          <cell r="I9">
            <v>17213116.309999999</v>
          </cell>
        </row>
      </sheetData>
      <sheetData sheetId="41">
        <row r="9">
          <cell r="I9">
            <v>0</v>
          </cell>
        </row>
      </sheetData>
      <sheetData sheetId="42">
        <row r="9">
          <cell r="I9">
            <v>6139871.2053303458</v>
          </cell>
        </row>
      </sheetData>
      <sheetData sheetId="43">
        <row r="9">
          <cell r="I9">
            <v>0</v>
          </cell>
        </row>
      </sheetData>
      <sheetData sheetId="44">
        <row r="9">
          <cell r="I9">
            <v>193885695.7171317</v>
          </cell>
        </row>
      </sheetData>
      <sheetData sheetId="45">
        <row r="9">
          <cell r="I9">
            <v>0</v>
          </cell>
        </row>
      </sheetData>
      <sheetData sheetId="46">
        <row r="9">
          <cell r="I9">
            <v>32473284.157363106</v>
          </cell>
        </row>
      </sheetData>
      <sheetData sheetId="47">
        <row r="9">
          <cell r="I9">
            <v>17595843.289999999</v>
          </cell>
        </row>
      </sheetData>
      <sheetData sheetId="48">
        <row r="9">
          <cell r="I9">
            <v>0</v>
          </cell>
        </row>
      </sheetData>
      <sheetData sheetId="49">
        <row r="9">
          <cell r="I9">
            <v>0</v>
          </cell>
        </row>
      </sheetData>
      <sheetData sheetId="50">
        <row r="9">
          <cell r="I9">
            <v>63116.290853813021</v>
          </cell>
        </row>
      </sheetData>
      <sheetData sheetId="51">
        <row r="9">
          <cell r="I9">
            <v>0</v>
          </cell>
        </row>
      </sheetData>
      <sheetData sheetId="52">
        <row r="9">
          <cell r="I9">
            <v>0</v>
          </cell>
        </row>
      </sheetData>
      <sheetData sheetId="53">
        <row r="9">
          <cell r="I9">
            <v>0</v>
          </cell>
        </row>
      </sheetData>
      <sheetData sheetId="54">
        <row r="9">
          <cell r="I9">
            <v>33608640.058458038</v>
          </cell>
        </row>
      </sheetData>
      <sheetData sheetId="55">
        <row r="1">
          <cell r="E1">
            <v>519.65219999999999</v>
          </cell>
        </row>
      </sheetData>
      <sheetData sheetId="56">
        <row r="9">
          <cell r="I9">
            <v>92937599.670786574</v>
          </cell>
        </row>
      </sheetData>
      <sheetData sheetId="57">
        <row r="9">
          <cell r="I9">
            <v>0</v>
          </cell>
        </row>
      </sheetData>
      <sheetData sheetId="58">
        <row r="9">
          <cell r="I9">
            <v>0</v>
          </cell>
        </row>
      </sheetData>
      <sheetData sheetId="59">
        <row r="9">
          <cell r="I9">
            <v>294508752.05389225</v>
          </cell>
        </row>
      </sheetData>
      <sheetData sheetId="60">
        <row r="9">
          <cell r="I9">
            <v>5865461.5914259581</v>
          </cell>
        </row>
      </sheetData>
      <sheetData sheetId="61">
        <row r="9">
          <cell r="I9">
            <v>15189734.570257461</v>
          </cell>
        </row>
      </sheetData>
      <sheetData sheetId="62">
        <row r="9">
          <cell r="I9">
            <v>121137385.48549642</v>
          </cell>
        </row>
      </sheetData>
      <sheetData sheetId="63">
        <row r="9">
          <cell r="I9">
            <v>0</v>
          </cell>
        </row>
      </sheetData>
      <sheetData sheetId="64">
        <row r="9">
          <cell r="I9">
            <v>220717567.13165051</v>
          </cell>
        </row>
      </sheetData>
      <sheetData sheetId="65">
        <row r="9">
          <cell r="I9">
            <v>0</v>
          </cell>
        </row>
      </sheetData>
      <sheetData sheetId="66">
        <row r="9">
          <cell r="I9">
            <v>0</v>
          </cell>
        </row>
      </sheetData>
      <sheetData sheetId="67">
        <row r="9">
          <cell r="I9">
            <v>185100620.23446801</v>
          </cell>
        </row>
      </sheetData>
      <sheetData sheetId="68">
        <row r="9">
          <cell r="I9">
            <v>280250.44502945972</v>
          </cell>
        </row>
      </sheetData>
      <sheetData sheetId="69">
        <row r="9">
          <cell r="I9">
            <v>0</v>
          </cell>
        </row>
      </sheetData>
      <sheetData sheetId="70">
        <row r="9">
          <cell r="I9">
            <v>0</v>
          </cell>
        </row>
      </sheetData>
      <sheetData sheetId="71">
        <row r="9">
          <cell r="I9">
            <v>0</v>
          </cell>
        </row>
      </sheetData>
      <sheetData sheetId="72">
        <row r="1">
          <cell r="E1">
            <v>0.79220000000000002</v>
          </cell>
        </row>
      </sheetData>
      <sheetData sheetId="73">
        <row r="9">
          <cell r="I9">
            <v>152282121.39786658</v>
          </cell>
        </row>
      </sheetData>
      <sheetData sheetId="74">
        <row r="9">
          <cell r="I9">
            <v>0</v>
          </cell>
        </row>
      </sheetData>
      <sheetData sheetId="75">
        <row r="2">
          <cell r="E2">
            <v>0.74029999999999996</v>
          </cell>
        </row>
      </sheetData>
      <sheetData sheetId="76">
        <row r="9">
          <cell r="I9">
            <v>0</v>
          </cell>
        </row>
      </sheetData>
      <sheetData sheetId="77">
        <row r="9">
          <cell r="I9">
            <v>0</v>
          </cell>
        </row>
      </sheetData>
      <sheetData sheetId="78">
        <row r="9">
          <cell r="I9">
            <v>0</v>
          </cell>
        </row>
      </sheetData>
      <sheetData sheetId="79">
        <row r="9">
          <cell r="I9">
            <v>15591003.370572207</v>
          </cell>
        </row>
      </sheetData>
      <sheetData sheetId="80">
        <row r="9">
          <cell r="I9">
            <v>116634192.98368561</v>
          </cell>
        </row>
      </sheetData>
      <sheetData sheetId="81">
        <row r="1">
          <cell r="E1">
            <v>27.17</v>
          </cell>
        </row>
      </sheetData>
      <sheetData sheetId="82">
        <row r="9">
          <cell r="I9">
            <v>4844813.6148211975</v>
          </cell>
        </row>
      </sheetData>
      <sheetData sheetId="83">
        <row r="9">
          <cell r="I9">
            <v>0</v>
          </cell>
        </row>
      </sheetData>
      <sheetData sheetId="84">
        <row r="9">
          <cell r="I9">
            <v>809762031.67466903</v>
          </cell>
        </row>
      </sheetData>
      <sheetData sheetId="85">
        <row r="9">
          <cell r="I9">
            <v>63920206.969999999</v>
          </cell>
        </row>
      </sheetData>
      <sheetData sheetId="86">
        <row r="9">
          <cell r="I9">
            <v>776749068.71488357</v>
          </cell>
        </row>
      </sheetData>
      <sheetData sheetId="87">
        <row r="9">
          <cell r="I9">
            <v>0</v>
          </cell>
        </row>
      </sheetData>
      <sheetData sheetId="88">
        <row r="9">
          <cell r="I9">
            <v>51900019.167685479</v>
          </cell>
        </row>
      </sheetData>
      <sheetData sheetId="89">
        <row r="9">
          <cell r="I9">
            <v>0</v>
          </cell>
        </row>
      </sheetData>
      <sheetData sheetId="90">
        <row r="9">
          <cell r="I9">
            <v>0</v>
          </cell>
        </row>
      </sheetData>
      <sheetData sheetId="91"/>
      <sheetData sheetId="92">
        <row r="9">
          <cell r="I9">
            <v>87322390.606531873</v>
          </cell>
        </row>
      </sheetData>
      <sheetData sheetId="93">
        <row r="9">
          <cell r="I9">
            <v>525751967.77777779</v>
          </cell>
        </row>
      </sheetData>
      <sheetData sheetId="94">
        <row r="9">
          <cell r="I9">
            <v>0</v>
          </cell>
        </row>
      </sheetData>
      <sheetData sheetId="95">
        <row r="9">
          <cell r="I9">
            <v>2909327.9846863467</v>
          </cell>
        </row>
      </sheetData>
      <sheetData sheetId="96">
        <row r="1">
          <cell r="E1">
            <v>519.65219999999999</v>
          </cell>
        </row>
      </sheetData>
      <sheetData sheetId="97">
        <row r="9">
          <cell r="I9">
            <v>0</v>
          </cell>
        </row>
      </sheetData>
      <sheetData sheetId="98">
        <row r="9">
          <cell r="I9">
            <v>294745957.47876191</v>
          </cell>
        </row>
      </sheetData>
      <sheetData sheetId="99">
        <row r="9">
          <cell r="I9">
            <v>31147118.940000001</v>
          </cell>
        </row>
      </sheetData>
      <sheetData sheetId="100">
        <row r="9">
          <cell r="I9">
            <v>0</v>
          </cell>
        </row>
      </sheetData>
      <sheetData sheetId="101">
        <row r="9">
          <cell r="I9">
            <v>189479.71050449647</v>
          </cell>
        </row>
      </sheetData>
      <sheetData sheetId="102">
        <row r="9">
          <cell r="I9">
            <v>5398356.7199999997</v>
          </cell>
        </row>
      </sheetData>
      <sheetData sheetId="103">
        <row r="9">
          <cell r="I9">
            <v>107153413.28</v>
          </cell>
        </row>
      </sheetData>
      <sheetData sheetId="104"/>
      <sheetData sheetId="105">
        <row r="9">
          <cell r="I9">
            <v>126278341.38858196</v>
          </cell>
        </row>
      </sheetData>
      <sheetData sheetId="106">
        <row r="9">
          <cell r="I9">
            <v>21204465.072398193</v>
          </cell>
        </row>
      </sheetData>
      <sheetData sheetId="107">
        <row r="1">
          <cell r="E1">
            <v>3.3885000000000001</v>
          </cell>
        </row>
      </sheetData>
      <sheetData sheetId="108">
        <row r="9">
          <cell r="I9">
            <v>44886641.871071808</v>
          </cell>
        </row>
      </sheetData>
      <sheetData sheetId="109">
        <row r="9">
          <cell r="I9">
            <v>165238416.64600682</v>
          </cell>
        </row>
      </sheetData>
      <sheetData sheetId="110">
        <row r="9">
          <cell r="I9">
            <v>23292764.158893991</v>
          </cell>
        </row>
      </sheetData>
      <sheetData sheetId="111">
        <row r="9">
          <cell r="I9">
            <v>1638689247.4983776</v>
          </cell>
        </row>
      </sheetData>
      <sheetData sheetId="112">
        <row r="9">
          <cell r="I9">
            <v>33848668.140000001</v>
          </cell>
        </row>
      </sheetData>
      <sheetData sheetId="113">
        <row r="9">
          <cell r="I9">
            <v>6528321.6898305453</v>
          </cell>
        </row>
      </sheetData>
      <sheetData sheetId="114">
        <row r="9">
          <cell r="I9">
            <v>219445880.55050507</v>
          </cell>
        </row>
      </sheetData>
      <sheetData sheetId="115">
        <row r="9">
          <cell r="I9">
            <v>0</v>
          </cell>
        </row>
      </sheetData>
      <sheetData sheetId="116">
        <row r="1">
          <cell r="E1">
            <v>519.65219999999999</v>
          </cell>
        </row>
      </sheetData>
      <sheetData sheetId="117">
        <row r="9">
          <cell r="I9">
            <v>70534595.54698734</v>
          </cell>
        </row>
      </sheetData>
      <sheetData sheetId="118">
        <row r="9">
          <cell r="I9">
            <v>0</v>
          </cell>
        </row>
      </sheetData>
      <sheetData sheetId="119">
        <row r="9">
          <cell r="I9">
            <v>0</v>
          </cell>
        </row>
      </sheetData>
      <sheetData sheetId="120">
        <row r="9">
          <cell r="I9">
            <v>0</v>
          </cell>
        </row>
      </sheetData>
      <sheetData sheetId="121">
        <row r="1">
          <cell r="E1">
            <v>519.65219999999999</v>
          </cell>
        </row>
      </sheetData>
      <sheetData sheetId="122">
        <row r="9">
          <cell r="I9">
            <v>157262063.24537489</v>
          </cell>
        </row>
      </sheetData>
      <sheetData sheetId="123">
        <row r="9">
          <cell r="I9">
            <v>86252579.532416523</v>
          </cell>
        </row>
      </sheetData>
      <sheetData sheetId="124">
        <row r="9">
          <cell r="I9">
            <v>31958249.560888745</v>
          </cell>
        </row>
      </sheetData>
      <sheetData sheetId="125">
        <row r="9">
          <cell r="I9">
            <v>0</v>
          </cell>
        </row>
      </sheetData>
      <sheetData sheetId="126">
        <row r="9">
          <cell r="I9">
            <v>18468411.916666664</v>
          </cell>
        </row>
      </sheetData>
      <sheetData sheetId="127">
        <row r="9">
          <cell r="I9">
            <v>109659561.09821093</v>
          </cell>
        </row>
      </sheetData>
      <sheetData sheetId="128">
        <row r="9">
          <cell r="I9">
            <v>17557648.627333157</v>
          </cell>
        </row>
      </sheetData>
      <sheetData sheetId="129">
        <row r="9">
          <cell r="I9">
            <v>1840943749.8699999</v>
          </cell>
        </row>
      </sheetData>
      <sheetData sheetId="130">
        <row r="9">
          <cell r="I9">
            <v>0</v>
          </cell>
        </row>
      </sheetData>
      <sheetData sheetId="131">
        <row r="9">
          <cell r="I9">
            <v>447612782.93461215</v>
          </cell>
        </row>
      </sheetData>
      <sheetData sheetId="132">
        <row r="9">
          <cell r="I9">
            <v>0</v>
          </cell>
        </row>
      </sheetData>
      <sheetData sheetId="133">
        <row r="9">
          <cell r="I9">
            <v>694119.98576737416</v>
          </cell>
        </row>
      </sheetData>
      <sheetData sheetId="134">
        <row r="9">
          <cell r="I9">
            <v>9569767.4800000004</v>
          </cell>
        </row>
      </sheetData>
      <sheetData sheetId="135">
        <row r="9">
          <cell r="I9">
            <v>3999257.7104189843</v>
          </cell>
        </row>
      </sheetData>
      <sheetData sheetId="136">
        <row r="9">
          <cell r="I9">
            <v>0</v>
          </cell>
        </row>
      </sheetData>
      <sheetData sheetId="13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MPLE"/>
      <sheetName val="GL Master"/>
      <sheetName val="Entity Master"/>
      <sheetName val="MENU"/>
      <sheetName val="CURRENCY"/>
      <sheetName val="PNL AFS Format"/>
      <sheetName val="FOREX"/>
      <sheetName val="Permanent Group Adj"/>
      <sheetName val="Interco"/>
      <sheetName val="Current Group Adj"/>
      <sheetName val="Deletion entries"/>
      <sheetName val="CONSOL LC"/>
      <sheetName val="BS AFS Format"/>
      <sheetName val="CONSOL USD"/>
      <sheetName val="OIL"/>
      <sheetName val="AGRIEGY"/>
      <sheetName val="AGRIESTATE"/>
      <sheetName val="ARG"/>
      <sheetName val="ARM"/>
      <sheetName val="AVIVHOL"/>
      <sheetName val="AVIVTNZ"/>
      <sheetName val="AVZ"/>
      <sheetName val="BEN"/>
      <sheetName val="BFASO"/>
      <sheetName val="BISSAU"/>
      <sheetName val="BOLOVEN"/>
      <sheetName val="BRZ"/>
      <sheetName val="BURUNDI"/>
      <sheetName val="CAM"/>
      <sheetName val="CAMBODIA"/>
      <sheetName val="CAMBPLANT"/>
      <sheetName val="CARMEL"/>
      <sheetName val="CARNIG"/>
      <sheetName val="CARSING"/>
      <sheetName val="CARSUD"/>
      <sheetName val="CCPROC"/>
      <sheetName val="CFM"/>
      <sheetName val="CIBCON"/>
      <sheetName val="COLOM"/>
      <sheetName val="CONGO"/>
      <sheetName val="CONROC"/>
      <sheetName val="COSTARICA"/>
      <sheetName val="CREST"/>
      <sheetName val="CYPRUS"/>
      <sheetName val="DAIRY"/>
      <sheetName val="DEHYDRO"/>
      <sheetName val="ECUADOR"/>
      <sheetName val="EGY"/>
      <sheetName val="EURLAGRI"/>
      <sheetName val="EURO"/>
      <sheetName val="FEAST"/>
      <sheetName val="GAB"/>
      <sheetName val="GABFERHOL"/>
      <sheetName val="GABPALHOL"/>
      <sheetName val="GAMBIA"/>
      <sheetName val="GFC"/>
      <sheetName val="GHA"/>
      <sheetName val="GUATEMALA"/>
      <sheetName val="GUINEE"/>
      <sheetName val="HOND"/>
      <sheetName val="INDO"/>
      <sheetName val="INS"/>
      <sheetName val="INVENIO"/>
      <sheetName val="INVENIORISK"/>
      <sheetName val="INVMAU"/>
      <sheetName val="IVC"/>
      <sheetName val="JAP"/>
      <sheetName val="JINXIANG"/>
      <sheetName val="KAZAK"/>
      <sheetName val="KEYFHK"/>
      <sheetName val="LAMCO"/>
      <sheetName val="LDN"/>
      <sheetName val="LIB"/>
      <sheetName val="MACAO"/>
      <sheetName val="MAD"/>
      <sheetName val="MALAY"/>
      <sheetName val="MANTRA"/>
      <sheetName val="MATRIXCON"/>
      <sheetName val="MEAST"/>
      <sheetName val="MILKY"/>
      <sheetName val="MOZ"/>
      <sheetName val="NCCL"/>
      <sheetName val="NEWZEALAND"/>
      <sheetName val="NIG"/>
      <sheetName val="NZDFSU"/>
      <sheetName val="OAIL"/>
      <sheetName val="OFIHL"/>
      <sheetName val="OFIL"/>
      <sheetName val="OISL"/>
      <sheetName val="OIUKL"/>
      <sheetName val="OK"/>
      <sheetName val="OLEAINV"/>
      <sheetName val="OLEATNZ"/>
      <sheetName val="ORCHARDS"/>
      <sheetName val="OSDL"/>
      <sheetName val="OSFOODS"/>
      <sheetName val="OUTANG"/>
      <sheetName val="OUTBRZ"/>
      <sheetName val="OUTGHA"/>
      <sheetName val="OUTIND"/>
      <sheetName val="OUTIVC"/>
      <sheetName val="OUTMEX"/>
      <sheetName val="OUTNIG"/>
      <sheetName val="OUTRUS"/>
      <sheetName val="OUTVIET"/>
      <sheetName val="PALGAB"/>
      <sheetName val="PANAFRI"/>
      <sheetName val="PANAMA"/>
      <sheetName val="PANASIA"/>
      <sheetName val="PARAGUAY"/>
      <sheetName val="PERU"/>
      <sheetName val="PNG"/>
      <sheetName val="POL"/>
      <sheetName val="PROGIDA"/>
      <sheetName val="PTDUS"/>
      <sheetName val="QINGDAO"/>
      <sheetName val="QUEENS"/>
      <sheetName val="RANONA"/>
      <sheetName val="RUBGAB"/>
      <sheetName val="RUDRA"/>
      <sheetName val="RUSMOLCO"/>
      <sheetName val="SAFR"/>
      <sheetName val="SATCAM"/>
      <sheetName val="SDW"/>
      <sheetName val="SECO"/>
      <sheetName val="SEDA"/>
      <sheetName val="SENEGAL"/>
      <sheetName val="SHANGHAI"/>
      <sheetName val="SOGUIMA"/>
      <sheetName val="THAI"/>
      <sheetName val="TNZ"/>
      <sheetName val="TOGO"/>
      <sheetName val="TTTIMBER"/>
      <sheetName val="TURKY"/>
      <sheetName val="UGN"/>
      <sheetName val="UKR"/>
      <sheetName val="US"/>
      <sheetName val="USICAM"/>
      <sheetName val="VICTORIA"/>
      <sheetName val="VIET"/>
      <sheetName val="WIRSTAY"/>
      <sheetName val="ZAM"/>
      <sheetName val="ZIM"/>
      <sheetName val="CJSC"/>
      <sheetName val="OSFAL"/>
      <sheetName val="GOLIATH"/>
      <sheetName val="NATUREFOODS"/>
      <sheetName val="NTFGHA"/>
      <sheetName val="NTFTOG"/>
      <sheetName val="MIDDLEAFRI"/>
      <sheetName val="NICARAGUA"/>
    </sheetNames>
    <sheetDataSet>
      <sheetData sheetId="0"/>
      <sheetData sheetId="1">
        <row r="3">
          <cell r="I3" t="str">
            <v>Sales of Goods - OIL</v>
          </cell>
        </row>
        <row r="4">
          <cell r="I4" t="str">
            <v>Sales of Goods - FELLOW SUBSIDIARIES</v>
          </cell>
        </row>
        <row r="5">
          <cell r="I5" t="str">
            <v>Sales of Goods - RELATED COMPANIES</v>
          </cell>
        </row>
        <row r="6">
          <cell r="I6" t="str">
            <v>Sales of Goods - THIRD PARTIES</v>
          </cell>
        </row>
        <row r="7">
          <cell r="I7" t="str">
            <v>Dividend Income - quoted/unquoted Investments - Fellow Subsidiaries</v>
          </cell>
        </row>
        <row r="8">
          <cell r="I8" t="str">
            <v>Dividend Income - quoted/unquoted Investments - Related Companies</v>
          </cell>
        </row>
        <row r="9">
          <cell r="I9" t="str">
            <v>Dividend Income - quoted/unquoted Investments - Third Parties</v>
          </cell>
        </row>
        <row r="10">
          <cell r="I10" t="str">
            <v>Grants Received from Government Agencies (other than Subsidies)</v>
          </cell>
        </row>
        <row r="11">
          <cell r="I11" t="str">
            <v>Other Revenue - Biological Assets - OIL</v>
          </cell>
        </row>
        <row r="12">
          <cell r="I12" t="str">
            <v>Other Revenue - Biological Assets - Fellow Subsidiaries</v>
          </cell>
        </row>
        <row r="13">
          <cell r="I13" t="str">
            <v>Other Revenue - Biological Assets - Related Companies</v>
          </cell>
        </row>
        <row r="14">
          <cell r="I14" t="str">
            <v>Other Revenue - Biological Assets - Third Parties</v>
          </cell>
        </row>
        <row r="15">
          <cell r="I15" t="str">
            <v>(Gain)/Loss on Sale of FA</v>
          </cell>
        </row>
        <row r="16">
          <cell r="I16" t="str">
            <v>Ginning Income - OIL</v>
          </cell>
        </row>
        <row r="17">
          <cell r="I17" t="str">
            <v>Ginning Income - Fellow Subsidiaries</v>
          </cell>
        </row>
        <row r="18">
          <cell r="I18" t="str">
            <v>Ginning Income - Related Companies</v>
          </cell>
        </row>
        <row r="19">
          <cell r="I19" t="str">
            <v>Ginning Income - Third Parties</v>
          </cell>
        </row>
        <row r="20">
          <cell r="I20" t="str">
            <v>Income - Services - OIL</v>
          </cell>
        </row>
        <row r="21">
          <cell r="I21" t="str">
            <v>Income - Services - Fellow Subsidiaries</v>
          </cell>
        </row>
        <row r="22">
          <cell r="I22" t="str">
            <v>Income - Services - Related Companies</v>
          </cell>
        </row>
        <row r="23">
          <cell r="I23" t="str">
            <v>Income - Services - Third Parties</v>
          </cell>
        </row>
        <row r="24">
          <cell r="I24" t="str">
            <v>Insurance claim - OIL</v>
          </cell>
        </row>
        <row r="25">
          <cell r="I25" t="str">
            <v>Insurance claim - Fellow Subsidiaries</v>
          </cell>
        </row>
        <row r="26">
          <cell r="I26" t="str">
            <v>Insurance claim - Related Companies</v>
          </cell>
        </row>
        <row r="27">
          <cell r="I27" t="str">
            <v>Insurance claim - Third Parties</v>
          </cell>
        </row>
        <row r="28">
          <cell r="I28">
            <v>0</v>
          </cell>
        </row>
        <row r="29">
          <cell r="I29" t="str">
            <v>Machine Rental - OIL</v>
          </cell>
        </row>
        <row r="30">
          <cell r="I30" t="str">
            <v>Machine Rental - Fellow Subsidiaries</v>
          </cell>
        </row>
        <row r="31">
          <cell r="I31" t="str">
            <v>Machine Rental - Related Companies</v>
          </cell>
        </row>
        <row r="32">
          <cell r="I32" t="str">
            <v>Machine Rental - Third Parties</v>
          </cell>
        </row>
        <row r="33">
          <cell r="I33" t="str">
            <v>Negative Goodwill - Fellow Subsidiaries</v>
          </cell>
        </row>
        <row r="34">
          <cell r="I34" t="str">
            <v>Negative Goodwill - Third Parties</v>
          </cell>
        </row>
        <row r="35">
          <cell r="I35" t="str">
            <v>Scrap Sales - OIL</v>
          </cell>
        </row>
        <row r="36">
          <cell r="I36" t="str">
            <v>Scrap Sales - Fellow Subsidiaries</v>
          </cell>
        </row>
        <row r="37">
          <cell r="I37" t="str">
            <v>Scrap Sales - Related Companies</v>
          </cell>
        </row>
        <row r="38">
          <cell r="I38" t="str">
            <v>Scrap Sales - Third Parties</v>
          </cell>
        </row>
        <row r="39">
          <cell r="I39" t="str">
            <v>Tax Refund - Third Parties</v>
          </cell>
        </row>
        <row r="40">
          <cell r="I40" t="str">
            <v>Toll Processing - OIL</v>
          </cell>
        </row>
        <row r="41">
          <cell r="I41" t="str">
            <v>Toll Processing - Fellow Subsidiaries</v>
          </cell>
        </row>
        <row r="42">
          <cell r="I42" t="str">
            <v>Toll Processing - Related Companies</v>
          </cell>
        </row>
        <row r="43">
          <cell r="I43" t="str">
            <v>Toll Processing - Third Parties</v>
          </cell>
        </row>
        <row r="44">
          <cell r="I44" t="str">
            <v>Warehouse Rentals - OIL</v>
          </cell>
        </row>
        <row r="45">
          <cell r="I45" t="str">
            <v>Warehouse Rentals - Fellow Subsidiaries</v>
          </cell>
        </row>
        <row r="46">
          <cell r="I46" t="str">
            <v>Warehouse Rentals - Related Companies</v>
          </cell>
        </row>
        <row r="47">
          <cell r="I47" t="str">
            <v>Warehouse Rentals - Third Parties</v>
          </cell>
        </row>
        <row r="48">
          <cell r="I48" t="str">
            <v>Wash out - OIL</v>
          </cell>
        </row>
        <row r="49">
          <cell r="I49" t="str">
            <v>Wash out - Fellow Subsidiaries</v>
          </cell>
        </row>
        <row r="50">
          <cell r="I50" t="str">
            <v>Wash out - Related Companies</v>
          </cell>
        </row>
        <row r="51">
          <cell r="I51" t="str">
            <v>Wash out - Third Parties</v>
          </cell>
        </row>
        <row r="52">
          <cell r="I52" t="str">
            <v>Commission Received - OIL</v>
          </cell>
        </row>
        <row r="53">
          <cell r="I53" t="str">
            <v>Commission Received - Fellow Subsidiaries</v>
          </cell>
        </row>
        <row r="54">
          <cell r="I54" t="str">
            <v>Commission Received - Related Companies</v>
          </cell>
        </row>
        <row r="55">
          <cell r="I55" t="str">
            <v>Commission Received - Third Parties</v>
          </cell>
        </row>
        <row r="56">
          <cell r="I56" t="str">
            <v>Technical Fees Received - OIL</v>
          </cell>
        </row>
        <row r="57">
          <cell r="I57" t="str">
            <v>Technical Fees Received - Fellow Subsidiaries</v>
          </cell>
        </row>
        <row r="58">
          <cell r="I58" t="str">
            <v>Technical Fees Received - Related Companies</v>
          </cell>
        </row>
        <row r="59">
          <cell r="I59" t="str">
            <v>Technical Fees Received - Third Parties</v>
          </cell>
        </row>
        <row r="60">
          <cell r="I60" t="str">
            <v>Service Charges Received - OIL</v>
          </cell>
        </row>
        <row r="61">
          <cell r="I61" t="str">
            <v>Service Charges Received - Fellow Subsidiaries</v>
          </cell>
        </row>
        <row r="62">
          <cell r="I62" t="str">
            <v>Service Charges Received - Related Companies</v>
          </cell>
        </row>
        <row r="63">
          <cell r="I63" t="str">
            <v>Service Charges Received - Third Parties</v>
          </cell>
        </row>
        <row r="64">
          <cell r="I64" t="str">
            <v>Management Fees Received - OIL</v>
          </cell>
        </row>
        <row r="65">
          <cell r="I65" t="str">
            <v>Management Fees Received - Fellow Subsidiaries</v>
          </cell>
        </row>
        <row r="66">
          <cell r="I66" t="str">
            <v>Management Fees Received - Third Parties</v>
          </cell>
        </row>
        <row r="67">
          <cell r="I67" t="str">
            <v>Sub Contract Fees Received - OIL</v>
          </cell>
        </row>
        <row r="68">
          <cell r="I68" t="str">
            <v>Sub Contract Fees Received - Fellow Subsidiaries</v>
          </cell>
        </row>
        <row r="69">
          <cell r="I69" t="str">
            <v>Sub Contract Fees Received - Related Companies</v>
          </cell>
        </row>
        <row r="70">
          <cell r="I70" t="str">
            <v>Sub Contract Fees Received - Third Parties</v>
          </cell>
        </row>
        <row r="71">
          <cell r="I71" t="str">
            <v>Income from Stevedoring/Port/Crane/Services - OIL</v>
          </cell>
        </row>
        <row r="72">
          <cell r="I72" t="str">
            <v>Income from Stevedoring/Port/Crane/Services - Fellow Subsidiaries</v>
          </cell>
        </row>
        <row r="73">
          <cell r="I73" t="str">
            <v>Income from Stevedoring/Port/Crane/Services - Related Companies</v>
          </cell>
        </row>
        <row r="74">
          <cell r="I74" t="str">
            <v>Income from Stevedoring/Port/Crane/Services - Third Parties</v>
          </cell>
        </row>
        <row r="75">
          <cell r="I75">
            <v>0</v>
          </cell>
        </row>
        <row r="76">
          <cell r="I76" t="str">
            <v>Others Received - OIL</v>
          </cell>
        </row>
        <row r="77">
          <cell r="I77" t="str">
            <v>Others Received - Fellow Subsidiaries</v>
          </cell>
        </row>
        <row r="78">
          <cell r="I78" t="str">
            <v>Others Received - Related Companies</v>
          </cell>
        </row>
        <row r="79">
          <cell r="I79" t="str">
            <v>Others Received - Third Parties</v>
          </cell>
        </row>
        <row r="80">
          <cell r="I80" t="str">
            <v>Costs of Goods Sold - ON GOODS SOLD TO OIL</v>
          </cell>
        </row>
        <row r="81">
          <cell r="I81" t="str">
            <v>Costs of Goods Sold - ON GOODS SOLD TO FELLOW SUBSIDIARIES</v>
          </cell>
        </row>
        <row r="82">
          <cell r="I82" t="str">
            <v>Costs of Goods Sold - ON GOODS SOLD TO RELATED COMPANIES</v>
          </cell>
        </row>
        <row r="83">
          <cell r="I83" t="str">
            <v>Costs of Goods Sold - ON GOODS SOLD TO THIRD PARTIES</v>
          </cell>
        </row>
        <row r="84">
          <cell r="I84">
            <v>0</v>
          </cell>
        </row>
        <row r="85">
          <cell r="I85" t="str">
            <v>(Gain)/Loss on Futures and Options</v>
          </cell>
        </row>
        <row r="86">
          <cell r="I86" t="str">
            <v>Shipping and Logistics</v>
          </cell>
        </row>
        <row r="87">
          <cell r="I87" t="str">
            <v>Commission and Claims</v>
          </cell>
        </row>
        <row r="88">
          <cell r="I88" t="str">
            <v>Employee Benefits -  Salaries</v>
          </cell>
        </row>
        <row r="89">
          <cell r="I89" t="str">
            <v>Employee Benefits - Statutory PF Contributions</v>
          </cell>
        </row>
        <row r="90">
          <cell r="I90" t="str">
            <v>Employee Benefits - Long Term employee Benefits</v>
          </cell>
        </row>
        <row r="91">
          <cell r="I91" t="str">
            <v>Employee Benefits - Termination Benefits</v>
          </cell>
        </row>
        <row r="92">
          <cell r="I92" t="str">
            <v>Employee Benefits -  Equity Compensation Benefits</v>
          </cell>
        </row>
        <row r="93">
          <cell r="I93" t="str">
            <v>Travelling &amp; Conveyance</v>
          </cell>
        </row>
        <row r="94">
          <cell r="I94" t="str">
            <v>Telecommunications</v>
          </cell>
        </row>
        <row r="95">
          <cell r="I95" t="str">
            <v>Rents</v>
          </cell>
        </row>
        <row r="96">
          <cell r="I96" t="str">
            <v>Rates &amp; Taxes</v>
          </cell>
        </row>
        <row r="97">
          <cell r="I97" t="str">
            <v>Bank Charges</v>
          </cell>
        </row>
        <row r="98">
          <cell r="I98" t="str">
            <v>Depreciation - Capital Work in Progress</v>
          </cell>
        </row>
        <row r="99">
          <cell r="I99" t="str">
            <v>Depreciation - Freehold Land</v>
          </cell>
        </row>
        <row r="100">
          <cell r="I100" t="str">
            <v>Depreciation - Leasehold Land</v>
          </cell>
        </row>
        <row r="101">
          <cell r="I101" t="str">
            <v>Depreciation - Leasehold Building</v>
          </cell>
        </row>
        <row r="102">
          <cell r="I102" t="str">
            <v>Depreciation - Plant &amp; Machinery</v>
          </cell>
        </row>
        <row r="103">
          <cell r="I103" t="str">
            <v>Depreciation - Motor Vehicles</v>
          </cell>
        </row>
        <row r="104">
          <cell r="I104" t="str">
            <v>Depreciation - Furniture &amp; Fixtures</v>
          </cell>
        </row>
        <row r="105">
          <cell r="I105" t="str">
            <v>Depreciation - Office Equipments</v>
          </cell>
        </row>
        <row r="106">
          <cell r="I106" t="str">
            <v>Depreciation - Computers</v>
          </cell>
        </row>
        <row r="107">
          <cell r="I107" t="str">
            <v>Realised (Gains) / Losses on Net Settlements-FOREX</v>
          </cell>
        </row>
        <row r="108">
          <cell r="I108" t="str">
            <v>Unrealised (Gains) / Losses-FOREX</v>
          </cell>
        </row>
        <row r="109">
          <cell r="I109" t="str">
            <v>Research and Development</v>
          </cell>
        </row>
        <row r="110">
          <cell r="I110" t="str">
            <v>Analysis &amp; testing fees</v>
          </cell>
        </row>
        <row r="111">
          <cell r="I111" t="str">
            <v>Commodity levy</v>
          </cell>
        </row>
        <row r="112">
          <cell r="I112" t="str">
            <v>Export duty</v>
          </cell>
        </row>
        <row r="113">
          <cell r="I113" t="str">
            <v>Farming Expenses - Direct</v>
          </cell>
        </row>
        <row r="114">
          <cell r="I114" t="str">
            <v>Fumigation Expenses</v>
          </cell>
        </row>
        <row r="115">
          <cell r="I115" t="str">
            <v>Insurance Exp - Direct</v>
          </cell>
        </row>
        <row r="116">
          <cell r="I116" t="str">
            <v>LBA Incentives</v>
          </cell>
        </row>
        <row r="117">
          <cell r="I117" t="str">
            <v>Legal &amp; Professional Fees - Direct</v>
          </cell>
        </row>
        <row r="118">
          <cell r="I118" t="str">
            <v>Misc Salaries &amp; Wages - Direct</v>
          </cell>
        </row>
        <row r="119">
          <cell r="I119" t="str">
            <v>Operating  Direct Cost - Misc</v>
          </cell>
        </row>
        <row r="120">
          <cell r="I120" t="str">
            <v>Other taxes</v>
          </cell>
        </row>
        <row r="121">
          <cell r="I121" t="str">
            <v>Phyto Sanitaire</v>
          </cell>
        </row>
        <row r="122">
          <cell r="I122" t="str">
            <v>Power / Water/ Fuel Expenses - Direct</v>
          </cell>
        </row>
        <row r="123">
          <cell r="I123" t="str">
            <v>Processing charges</v>
          </cell>
        </row>
        <row r="124">
          <cell r="I124" t="str">
            <v>Purchase tax</v>
          </cell>
        </row>
        <row r="125">
          <cell r="I125" t="str">
            <v>Repairs &amp; Maintenance Exp - Direct</v>
          </cell>
        </row>
        <row r="126">
          <cell r="I126" t="str">
            <v>Staff Welfare Exp</v>
          </cell>
        </row>
        <row r="127">
          <cell r="I127" t="str">
            <v>Stores &amp; Consumables</v>
          </cell>
        </row>
        <row r="128">
          <cell r="I128" t="str">
            <v>Admin Exp</v>
          </cell>
        </row>
        <row r="129">
          <cell r="I129" t="str">
            <v>Amortisation of Intangibles</v>
          </cell>
        </row>
        <row r="130">
          <cell r="I130" t="str">
            <v>Audit fees - Audit</v>
          </cell>
        </row>
        <row r="131">
          <cell r="I131" t="str">
            <v>Audit fees - Miscellaneous</v>
          </cell>
        </row>
        <row r="132">
          <cell r="I132" t="str">
            <v>Audit fees - out of pocket expenses</v>
          </cell>
        </row>
        <row r="133">
          <cell r="I133" t="str">
            <v>Audit fees - prior year adjustment</v>
          </cell>
        </row>
        <row r="134">
          <cell r="I134" t="str">
            <v>Audit fees - Services</v>
          </cell>
        </row>
        <row r="135">
          <cell r="I135" t="str">
            <v>Audit fees - Taxation</v>
          </cell>
        </row>
        <row r="136">
          <cell r="I136" t="str">
            <v>Bad debts</v>
          </cell>
        </row>
        <row r="137">
          <cell r="I137" t="str">
            <v>Charity &amp; Donations</v>
          </cell>
        </row>
        <row r="138">
          <cell r="I138" t="str">
            <v>Director's Fees</v>
          </cell>
        </row>
        <row r="139">
          <cell r="I139" t="str">
            <v>Farming Expenses - Indirect</v>
          </cell>
        </row>
        <row r="140">
          <cell r="I140" t="str">
            <v>Fixed Asset writeoff</v>
          </cell>
        </row>
        <row r="141">
          <cell r="I141" t="str">
            <v>Guest house expenses</v>
          </cell>
        </row>
        <row r="142">
          <cell r="I142" t="str">
            <v>Insurance Exp</v>
          </cell>
        </row>
        <row r="143">
          <cell r="I143" t="str">
            <v>Legal &amp; professional fees</v>
          </cell>
        </row>
        <row r="144">
          <cell r="I144" t="str">
            <v>Lodging &amp; Boarding Expenses</v>
          </cell>
        </row>
        <row r="145">
          <cell r="I145" t="str">
            <v>Meet / Conference Expenses</v>
          </cell>
        </row>
        <row r="146">
          <cell r="I146" t="str">
            <v>Misc Salaries, Wages &amp; Benefits</v>
          </cell>
        </row>
        <row r="147">
          <cell r="I147" t="str">
            <v>Operating Indirect Cost - Misc</v>
          </cell>
        </row>
        <row r="148">
          <cell r="I148" t="str">
            <v>Outsourcing</v>
          </cell>
        </row>
        <row r="149">
          <cell r="I149" t="str">
            <v>Recovery of PIS/Cofins</v>
          </cell>
        </row>
        <row r="150">
          <cell r="I150" t="str">
            <v>Recruitment/Training &amp; Development</v>
          </cell>
        </row>
        <row r="151">
          <cell r="I151" t="str">
            <v>Repairs &amp; Maintenance Exp</v>
          </cell>
        </row>
        <row r="152">
          <cell r="I152" t="str">
            <v>Subscription, Books &amp; Periodicals</v>
          </cell>
        </row>
        <row r="153">
          <cell r="I153" t="str">
            <v>VAT write off</v>
          </cell>
        </row>
        <row r="154">
          <cell r="I154" t="str">
            <v>Net Measurement of Financial Derivatives</v>
          </cell>
        </row>
        <row r="155">
          <cell r="I155" t="str">
            <v>Share Based Expenses</v>
          </cell>
        </row>
        <row r="156">
          <cell r="I156" t="str">
            <v>Finance Costs - On Overdrafts</v>
          </cell>
        </row>
        <row r="157">
          <cell r="I157" t="str">
            <v>Finance Costs - On Loans</v>
          </cell>
        </row>
        <row r="158">
          <cell r="I158" t="str">
            <v>Finance Costs - On Loans from OIL</v>
          </cell>
        </row>
        <row r="159">
          <cell r="I159" t="str">
            <v>Finance Costs - On Loans from Fellow Subsidiaries</v>
          </cell>
        </row>
        <row r="160">
          <cell r="I160" t="str">
            <v>Finance Costs - On Loans from Related Parties</v>
          </cell>
        </row>
        <row r="161">
          <cell r="I161" t="str">
            <v>Finance Costs  - On Finance Lease Liabilities</v>
          </cell>
        </row>
        <row r="162">
          <cell r="I162" t="str">
            <v>Finance Costs  - On Bonds</v>
          </cell>
        </row>
        <row r="163">
          <cell r="I163" t="str">
            <v>Finance Costs - Others</v>
          </cell>
        </row>
        <row r="164">
          <cell r="I164" t="str">
            <v>Interest Income - Fixed Deposits / Banks</v>
          </cell>
        </row>
        <row r="165">
          <cell r="I165" t="str">
            <v>Interest Income - Customers</v>
          </cell>
        </row>
        <row r="166">
          <cell r="I166" t="str">
            <v>Interest Income - Suppliers</v>
          </cell>
        </row>
        <row r="167">
          <cell r="I167" t="str">
            <v>Interest Income - OIL</v>
          </cell>
        </row>
        <row r="168">
          <cell r="I168" t="str">
            <v>Interest Income - Fellow Subsidiaries</v>
          </cell>
        </row>
        <row r="169">
          <cell r="I169" t="str">
            <v>Interest Income - Others</v>
          </cell>
        </row>
        <row r="170">
          <cell r="I170" t="str">
            <v>Share of (Profit)/Loss of JV's</v>
          </cell>
        </row>
        <row r="171">
          <cell r="I171" t="str">
            <v>Tax Expense - Current Year Taxation</v>
          </cell>
        </row>
        <row r="172">
          <cell r="I172" t="str">
            <v>Tax Expense - Under/ (Over) Provision of Prior years</v>
          </cell>
        </row>
        <row r="173">
          <cell r="I173" t="str">
            <v>Deferred Tax Expense</v>
          </cell>
        </row>
        <row r="174">
          <cell r="I174" t="str">
            <v>Minority Interests, Net of Taxes</v>
          </cell>
        </row>
        <row r="175">
          <cell r="I175" t="str">
            <v>Net (Profit) Loss from Discontinued Operations</v>
          </cell>
        </row>
        <row r="176">
          <cell r="I176" t="str">
            <v>Net (Gain) Loss from Discontinued Disposition</v>
          </cell>
        </row>
        <row r="177">
          <cell r="I177" t="str">
            <v>Extraordinary Item</v>
          </cell>
        </row>
        <row r="178">
          <cell r="I178" t="str">
            <v>Capital Work in Progress</v>
          </cell>
        </row>
        <row r="179">
          <cell r="I179" t="str">
            <v>Freehold Land</v>
          </cell>
        </row>
        <row r="180">
          <cell r="I180" t="str">
            <v>Leasehold Land</v>
          </cell>
        </row>
        <row r="181">
          <cell r="I181" t="str">
            <v>Leasehold Building</v>
          </cell>
        </row>
        <row r="182">
          <cell r="I182" t="str">
            <v>Plant &amp; Machinery</v>
          </cell>
        </row>
        <row r="183">
          <cell r="I183" t="str">
            <v>Motor Vehicles</v>
          </cell>
        </row>
        <row r="184">
          <cell r="I184" t="str">
            <v>Furniture &amp; Fixtures</v>
          </cell>
        </row>
        <row r="185">
          <cell r="I185" t="str">
            <v>Office Equipments</v>
          </cell>
        </row>
        <row r="186">
          <cell r="I186" t="str">
            <v>Computers</v>
          </cell>
        </row>
        <row r="187">
          <cell r="I187" t="str">
            <v>Cum Depreciation - Capital Work in Progress</v>
          </cell>
        </row>
        <row r="188">
          <cell r="I188" t="str">
            <v>Cum Depreciation - Freehold Land</v>
          </cell>
        </row>
        <row r="189">
          <cell r="I189" t="str">
            <v>Cum Depreciation - Leasehold Land</v>
          </cell>
        </row>
        <row r="190">
          <cell r="I190" t="str">
            <v>Cum Depreciation - Leasehold Building</v>
          </cell>
        </row>
        <row r="191">
          <cell r="I191" t="str">
            <v>Cum Depreciation - Plant &amp; Machinery</v>
          </cell>
        </row>
        <row r="192">
          <cell r="I192" t="str">
            <v>Cum Depreciation - Motor Vehicles</v>
          </cell>
        </row>
        <row r="193">
          <cell r="I193" t="str">
            <v>Cum Depreciation - Furniture &amp; Fixtures</v>
          </cell>
        </row>
        <row r="194">
          <cell r="I194" t="str">
            <v>Cum Depreciation - Office Equipments</v>
          </cell>
        </row>
        <row r="195">
          <cell r="I195" t="str">
            <v>Cum Depreciation - Computers</v>
          </cell>
        </row>
        <row r="196">
          <cell r="I196" t="str">
            <v>Quoted Shares, at cost (Other than OIL Group)</v>
          </cell>
        </row>
        <row r="197">
          <cell r="I197" t="str">
            <v>Unquoted Shares, at cost (Other than OIL Group)</v>
          </cell>
        </row>
        <row r="198">
          <cell r="I198" t="str">
            <v>Investment in Securities (Other than OIL Group)</v>
          </cell>
        </row>
        <row r="199">
          <cell r="I199" t="str">
            <v>Investment in Subsidiary Company(s) (OIL Group)</v>
          </cell>
        </row>
        <row r="200">
          <cell r="I200" t="str">
            <v>Short Term Loan - OIL</v>
          </cell>
        </row>
        <row r="201">
          <cell r="I201" t="str">
            <v>Prepayment - OIL</v>
          </cell>
        </row>
        <row r="202">
          <cell r="I202" t="str">
            <v>DA Bills - OIL</v>
          </cell>
        </row>
        <row r="203">
          <cell r="I203" t="str">
            <v>Non Trade Account - OIL</v>
          </cell>
        </row>
        <row r="204">
          <cell r="I204" t="str">
            <v>Trade Account - Fellow Subsidiaries</v>
          </cell>
        </row>
        <row r="205">
          <cell r="I205" t="str">
            <v>Non Trade Account - Fellow Subsidiaries</v>
          </cell>
        </row>
        <row r="206">
          <cell r="I206" t="str">
            <v>Trade Account - Related Companies</v>
          </cell>
        </row>
        <row r="207">
          <cell r="I207" t="str">
            <v>Non Trade Account - Related Companies</v>
          </cell>
        </row>
        <row r="208">
          <cell r="I208" t="str">
            <v>Trade Receivables</v>
          </cell>
        </row>
        <row r="209">
          <cell r="I209" t="str">
            <v>Provision for Bad and Doubtful Debts - Trade Accounts Receivables</v>
          </cell>
        </row>
        <row r="210">
          <cell r="I210" t="str">
            <v>VAT/GST Receivables</v>
          </cell>
        </row>
        <row r="211">
          <cell r="I211" t="str">
            <v>Inventories</v>
          </cell>
        </row>
        <row r="212">
          <cell r="I212" t="str">
            <v>Provision for Inventories Obsolescence</v>
          </cell>
        </row>
        <row r="213">
          <cell r="I213" t="str">
            <v>Advance Payment to Suppliers(III Parties)</v>
          </cell>
        </row>
        <row r="214">
          <cell r="I214" t="str">
            <v>Provision for Bad and Doubtful Debts - Advance to Suppliers</v>
          </cell>
        </row>
        <row r="215">
          <cell r="I215" t="str">
            <v>Staff Advances</v>
          </cell>
        </row>
        <row r="216">
          <cell r="I216" t="str">
            <v>Deposits</v>
          </cell>
        </row>
        <row r="217">
          <cell r="I217" t="str">
            <v>Prepaid Expenses</v>
          </cell>
        </row>
        <row r="218">
          <cell r="I218" t="str">
            <v>Sundry Debtors</v>
          </cell>
        </row>
        <row r="219">
          <cell r="I219" t="str">
            <v>Insurance Receivables</v>
          </cell>
        </row>
        <row r="220">
          <cell r="I220" t="str">
            <v>Export Incentives Receivables</v>
          </cell>
        </row>
        <row r="221">
          <cell r="I221" t="str">
            <v>Provision for Bad and Doubtful Debts - Other Debtors</v>
          </cell>
        </row>
        <row r="222">
          <cell r="I222" t="str">
            <v>Fixed Deposit - Current</v>
          </cell>
        </row>
        <row r="223">
          <cell r="I223" t="str">
            <v>Fixed Deposit - Non Current</v>
          </cell>
        </row>
        <row r="224">
          <cell r="I224" t="str">
            <v>Trade Accounts Payable</v>
          </cell>
        </row>
        <row r="225">
          <cell r="I225" t="str">
            <v>Accrued Insurance Payable</v>
          </cell>
        </row>
        <row r="226">
          <cell r="I226" t="str">
            <v>Provision for Expenses</v>
          </cell>
        </row>
        <row r="227">
          <cell r="I227" t="str">
            <v>VAT/GST Payable</v>
          </cell>
        </row>
        <row r="228">
          <cell r="I228" t="str">
            <v>Advance Received from Customers</v>
          </cell>
        </row>
        <row r="229">
          <cell r="I229" t="str">
            <v>Bank Interest Payable</v>
          </cell>
        </row>
        <row r="230">
          <cell r="I230" t="str">
            <v>Sundry Creditors</v>
          </cell>
        </row>
        <row r="231">
          <cell r="I231" t="str">
            <v>Unexpired Options</v>
          </cell>
        </row>
        <row r="232">
          <cell r="I232" t="str">
            <v>Dividend Payable</v>
          </cell>
        </row>
        <row r="233">
          <cell r="I233" t="str">
            <v>Provision for Withholding Taxes</v>
          </cell>
        </row>
        <row r="234">
          <cell r="I234" t="str">
            <v>Bank Overdrafts</v>
          </cell>
        </row>
        <row r="235">
          <cell r="I235" t="str">
            <v>Structured Bank Loans</v>
          </cell>
        </row>
        <row r="236">
          <cell r="I236" t="str">
            <v>Unstructured Bank Loans</v>
          </cell>
        </row>
        <row r="237">
          <cell r="I237" t="str">
            <v>Trust Receipts</v>
          </cell>
        </row>
        <row r="238">
          <cell r="I238" t="str">
            <v>Discounted Bills</v>
          </cell>
        </row>
        <row r="239">
          <cell r="I239" t="str">
            <v>Callable Loan</v>
          </cell>
        </row>
        <row r="240">
          <cell r="I240" t="str">
            <v>Financial Lease Payable less than 1 year</v>
          </cell>
        </row>
        <row r="241">
          <cell r="I241" t="str">
            <v>Financial Lease Payable more than 1 year but less than 5 years</v>
          </cell>
        </row>
        <row r="242">
          <cell r="I242" t="str">
            <v>Financial Lease Payable more than 5 years</v>
          </cell>
        </row>
        <row r="243">
          <cell r="I243" t="str">
            <v>Long Term Loans from Banks</v>
          </cell>
        </row>
        <row r="244">
          <cell r="I244" t="str">
            <v>Deferred Tax Assets (Liablilities)</v>
          </cell>
        </row>
        <row r="245">
          <cell r="I245" t="str">
            <v>Share Capital/Share Premium - Shares held by OIL</v>
          </cell>
        </row>
        <row r="246">
          <cell r="I246" t="str">
            <v>Share Capital/Share Premium - Shares held by FELLOW SUBSIDIARY(S)</v>
          </cell>
        </row>
        <row r="247">
          <cell r="I247" t="str">
            <v>Share Capital/Share Premium - Shares held by OTHERS</v>
          </cell>
        </row>
        <row r="248">
          <cell r="I248" t="str">
            <v>Opening Reserves</v>
          </cell>
        </row>
        <row r="249">
          <cell r="I249" t="str">
            <v>Proposed Dividend/Dividend Paid</v>
          </cell>
        </row>
        <row r="250">
          <cell r="I250" t="str">
            <v>FV Adjustment Reserve</v>
          </cell>
        </row>
        <row r="251">
          <cell r="I251" t="str">
            <v>Share based Compensation Reserve</v>
          </cell>
        </row>
        <row r="252">
          <cell r="I252" t="str">
            <v>Exchange Realignment - BS</v>
          </cell>
        </row>
        <row r="253">
          <cell r="I253" t="str">
            <v>Minority Interests - Balance Sheet</v>
          </cell>
        </row>
        <row r="254">
          <cell r="I254" t="str">
            <v>Capital Reserve - Original CB - Equity portion</v>
          </cell>
        </row>
        <row r="255">
          <cell r="I255" t="str">
            <v>Capital Reserve - Original CB - Profit on buy-back &amp; New CB swap</v>
          </cell>
        </row>
        <row r="256">
          <cell r="I256" t="str">
            <v>Capital Reserve - New CB</v>
          </cell>
        </row>
        <row r="257">
          <cell r="I257" t="str">
            <v>Margin Deposits Receivable from Brokers</v>
          </cell>
        </row>
        <row r="258">
          <cell r="I258" t="str">
            <v>Margin Deposits Payable to Brokers</v>
          </cell>
        </row>
        <row r="259">
          <cell r="I259" t="str">
            <v>Cash Balance</v>
          </cell>
        </row>
        <row r="260">
          <cell r="I260" t="str">
            <v>Bank Balance</v>
          </cell>
        </row>
        <row r="261">
          <cell r="I261" t="str">
            <v>Goodwill</v>
          </cell>
        </row>
        <row r="262">
          <cell r="I262" t="str">
            <v>Intangibles</v>
          </cell>
        </row>
        <row r="263">
          <cell r="I263" t="str">
            <v>Biological Assets</v>
          </cell>
        </row>
        <row r="264">
          <cell r="I264" t="str">
            <v>Other Non Current Assets</v>
          </cell>
        </row>
        <row r="265">
          <cell r="I265" t="str">
            <v>Provision for Taxation</v>
          </cell>
        </row>
        <row r="266">
          <cell r="I266" t="str">
            <v>Proposed Dividend</v>
          </cell>
        </row>
        <row r="267">
          <cell r="I267" t="str">
            <v>Long Term Loan from/to OIL</v>
          </cell>
        </row>
        <row r="268">
          <cell r="I268" t="str">
            <v>Long Term Loan from/to Fellow Subsidiaries</v>
          </cell>
        </row>
        <row r="269">
          <cell r="I269" t="str">
            <v>Share Holders Loan</v>
          </cell>
        </row>
        <row r="270">
          <cell r="I270" t="str">
            <v>Long Term Loans from/to Third Party</v>
          </cell>
        </row>
        <row r="271">
          <cell r="I271" t="str">
            <v>Other Non Current Liabilities</v>
          </cell>
        </row>
        <row r="272">
          <cell r="I272" t="str">
            <v>Fair Value of Derivative Financial Instruments(Assets)</v>
          </cell>
        </row>
        <row r="273">
          <cell r="I273" t="str">
            <v>Fair Value of Derivative Financial Instruments(Liabilities)</v>
          </cell>
        </row>
        <row r="274">
          <cell r="I274" t="str">
            <v>Short Term Investments</v>
          </cell>
        </row>
        <row r="275">
          <cell r="I275" t="str">
            <v>Medium Term Notes - Current</v>
          </cell>
        </row>
        <row r="276">
          <cell r="I276" t="str">
            <v>Medium Term Notes - Non Current</v>
          </cell>
        </row>
        <row r="277">
          <cell r="I277" t="str">
            <v>Other Bonds - Short Term</v>
          </cell>
        </row>
        <row r="278">
          <cell r="I278" t="str">
            <v>Other Bonds - Long Term</v>
          </cell>
        </row>
        <row r="279">
          <cell r="I279" t="str">
            <v>Fair Value of Derivative - New CB</v>
          </cell>
        </row>
        <row r="280">
          <cell r="I280" t="str">
            <v>Fair Value of Derivative - Original CB</v>
          </cell>
        </row>
        <row r="281">
          <cell r="I281" t="str">
            <v>Non Current Liabilities-Convertible Bonds</v>
          </cell>
        </row>
        <row r="282">
          <cell r="I282" t="str">
            <v>Non Current Liabilities-Convertible Bonds New CB</v>
          </cell>
        </row>
      </sheetData>
      <sheetData sheetId="2"/>
      <sheetData sheetId="3"/>
      <sheetData sheetId="4"/>
      <sheetData sheetId="5"/>
      <sheetData sheetId="6"/>
      <sheetData sheetId="7">
        <row r="5">
          <cell r="Q5">
            <v>12727346.882354923</v>
          </cell>
        </row>
      </sheetData>
      <sheetData sheetId="8"/>
      <sheetData sheetId="9">
        <row r="3">
          <cell r="XER3" t="str">
            <v>Product</v>
          </cell>
        </row>
      </sheetData>
      <sheetData sheetId="10"/>
      <sheetData sheetId="11"/>
      <sheetData sheetId="12"/>
      <sheetData sheetId="13">
        <row r="1">
          <cell r="FL1">
            <v>529991425.88644087</v>
          </cell>
        </row>
      </sheetData>
      <sheetData sheetId="14">
        <row r="9">
          <cell r="L9">
            <v>5355502707.1800003</v>
          </cell>
        </row>
      </sheetData>
      <sheetData sheetId="15">
        <row r="9">
          <cell r="L9">
            <v>0</v>
          </cell>
        </row>
      </sheetData>
      <sheetData sheetId="16">
        <row r="9">
          <cell r="L9">
            <v>0</v>
          </cell>
        </row>
      </sheetData>
      <sheetData sheetId="17">
        <row r="9">
          <cell r="L9">
            <v>28325735.918415748</v>
          </cell>
        </row>
      </sheetData>
      <sheetData sheetId="18">
        <row r="9">
          <cell r="L9">
            <v>0</v>
          </cell>
        </row>
      </sheetData>
      <sheetData sheetId="19">
        <row r="9">
          <cell r="L9">
            <v>0</v>
          </cell>
        </row>
      </sheetData>
      <sheetData sheetId="20">
        <row r="9">
          <cell r="L9">
            <v>0</v>
          </cell>
        </row>
      </sheetData>
      <sheetData sheetId="21">
        <row r="9">
          <cell r="L9">
            <v>5117141.5121722855</v>
          </cell>
        </row>
      </sheetData>
      <sheetData sheetId="22">
        <row r="9">
          <cell r="L9">
            <v>0</v>
          </cell>
        </row>
      </sheetData>
      <sheetData sheetId="23">
        <row r="9">
          <cell r="L9">
            <v>301395.91373945796</v>
          </cell>
        </row>
      </sheetData>
      <sheetData sheetId="24">
        <row r="9">
          <cell r="L9">
            <v>0</v>
          </cell>
        </row>
      </sheetData>
      <sheetData sheetId="25">
        <row r="9">
          <cell r="L9">
            <v>3038784.8531938735</v>
          </cell>
        </row>
      </sheetData>
      <sheetData sheetId="26">
        <row r="9">
          <cell r="L9">
            <v>17669266.925619837</v>
          </cell>
        </row>
      </sheetData>
      <sheetData sheetId="27">
        <row r="9">
          <cell r="L9">
            <v>2542513.4264824572</v>
          </cell>
        </row>
      </sheetData>
      <sheetData sheetId="28">
        <row r="9">
          <cell r="L9">
            <v>77238565.134038717</v>
          </cell>
        </row>
      </sheetData>
      <sheetData sheetId="29">
        <row r="9">
          <cell r="L9">
            <v>0</v>
          </cell>
        </row>
      </sheetData>
      <sheetData sheetId="30">
        <row r="9">
          <cell r="L9">
            <v>0</v>
          </cell>
        </row>
      </sheetData>
      <sheetData sheetId="31">
        <row r="9">
          <cell r="L9">
            <v>0</v>
          </cell>
        </row>
      </sheetData>
      <sheetData sheetId="32">
        <row r="9">
          <cell r="L9">
            <v>52766246.087289743</v>
          </cell>
        </row>
      </sheetData>
      <sheetData sheetId="33">
        <row r="9">
          <cell r="L9">
            <v>4451734</v>
          </cell>
        </row>
      </sheetData>
      <sheetData sheetId="34">
        <row r="9">
          <cell r="L9">
            <v>0</v>
          </cell>
        </row>
      </sheetData>
      <sheetData sheetId="35">
        <row r="9">
          <cell r="L9">
            <v>74469155.955855235</v>
          </cell>
        </row>
      </sheetData>
      <sheetData sheetId="36">
        <row r="9">
          <cell r="L9">
            <v>167980019.58502811</v>
          </cell>
        </row>
      </sheetData>
      <sheetData sheetId="37">
        <row r="9">
          <cell r="L9">
            <v>30308557.310782567</v>
          </cell>
        </row>
      </sheetData>
      <sheetData sheetId="38">
        <row r="9">
          <cell r="L9">
            <v>98242897.845901504</v>
          </cell>
        </row>
      </sheetData>
      <sheetData sheetId="39">
        <row r="9">
          <cell r="L9">
            <v>0</v>
          </cell>
        </row>
      </sheetData>
      <sheetData sheetId="40">
        <row r="9">
          <cell r="L9">
            <v>0</v>
          </cell>
        </row>
      </sheetData>
      <sheetData sheetId="41">
        <row r="9">
          <cell r="L9">
            <v>3751028.5568654593</v>
          </cell>
        </row>
      </sheetData>
      <sheetData sheetId="42">
        <row r="9">
          <cell r="L9">
            <v>0</v>
          </cell>
        </row>
      </sheetData>
      <sheetData sheetId="43">
        <row r="9">
          <cell r="L9">
            <v>0</v>
          </cell>
        </row>
      </sheetData>
      <sheetData sheetId="44">
        <row r="9">
          <cell r="L9">
            <v>0</v>
          </cell>
        </row>
      </sheetData>
      <sheetData sheetId="45">
        <row r="9">
          <cell r="L9">
            <v>6822381.3982647639</v>
          </cell>
        </row>
      </sheetData>
      <sheetData sheetId="46">
        <row r="9">
          <cell r="L9">
            <v>42269838.560000002</v>
          </cell>
        </row>
      </sheetData>
      <sheetData sheetId="47">
        <row r="9">
          <cell r="L9">
            <v>0</v>
          </cell>
        </row>
      </sheetData>
      <sheetData sheetId="48">
        <row r="9">
          <cell r="L9">
            <v>0</v>
          </cell>
        </row>
      </sheetData>
      <sheetData sheetId="49">
        <row r="9">
          <cell r="L9">
            <v>0</v>
          </cell>
        </row>
      </sheetData>
      <sheetData sheetId="50">
        <row r="9">
          <cell r="L9">
            <v>0</v>
          </cell>
        </row>
      </sheetData>
      <sheetData sheetId="51">
        <row r="9">
          <cell r="L9">
            <v>0</v>
          </cell>
        </row>
      </sheetData>
      <sheetData sheetId="52">
        <row r="9">
          <cell r="L9">
            <v>0</v>
          </cell>
        </row>
      </sheetData>
      <sheetData sheetId="53">
        <row r="9">
          <cell r="L9">
            <v>0</v>
          </cell>
        </row>
      </sheetData>
      <sheetData sheetId="54">
        <row r="9">
          <cell r="L9">
            <v>0</v>
          </cell>
        </row>
      </sheetData>
      <sheetData sheetId="55">
        <row r="9">
          <cell r="L9">
            <v>0</v>
          </cell>
        </row>
      </sheetData>
      <sheetData sheetId="56">
        <row r="9">
          <cell r="L9">
            <v>135328518.93103868</v>
          </cell>
        </row>
      </sheetData>
      <sheetData sheetId="57">
        <row r="9">
          <cell r="L9">
            <v>25654966.174036719</v>
          </cell>
        </row>
      </sheetData>
      <sheetData sheetId="58">
        <row r="9">
          <cell r="L9">
            <v>0</v>
          </cell>
        </row>
      </sheetData>
      <sheetData sheetId="59">
        <row r="9">
          <cell r="L9">
            <v>28071656.713725861</v>
          </cell>
        </row>
      </sheetData>
      <sheetData sheetId="60">
        <row r="9">
          <cell r="L9">
            <v>114493777.21463796</v>
          </cell>
        </row>
      </sheetData>
      <sheetData sheetId="61">
        <row r="9">
          <cell r="L9">
            <v>0</v>
          </cell>
        </row>
      </sheetData>
      <sheetData sheetId="62">
        <row r="9">
          <cell r="L9">
            <v>0</v>
          </cell>
        </row>
      </sheetData>
      <sheetData sheetId="63">
        <row r="9">
          <cell r="L9">
            <v>0</v>
          </cell>
        </row>
      </sheetData>
      <sheetData sheetId="64">
        <row r="9">
          <cell r="L9">
            <v>0</v>
          </cell>
        </row>
      </sheetData>
      <sheetData sheetId="65">
        <row r="9">
          <cell r="L9">
            <v>28083902.403126556</v>
          </cell>
        </row>
      </sheetData>
      <sheetData sheetId="66">
        <row r="9">
          <cell r="L9">
            <v>27403889.661498945</v>
          </cell>
        </row>
      </sheetData>
      <sheetData sheetId="67">
        <row r="9">
          <cell r="L9">
            <v>7885184.9267816469</v>
          </cell>
        </row>
      </sheetData>
      <sheetData sheetId="68">
        <row r="9">
          <cell r="L9">
            <v>0</v>
          </cell>
        </row>
      </sheetData>
      <sheetData sheetId="69">
        <row r="9">
          <cell r="L9">
            <v>0</v>
          </cell>
        </row>
      </sheetData>
      <sheetData sheetId="70">
        <row r="9">
          <cell r="L9">
            <v>22746232.281170331</v>
          </cell>
        </row>
      </sheetData>
      <sheetData sheetId="71">
        <row r="9">
          <cell r="L9">
            <v>180356449.93442622</v>
          </cell>
        </row>
      </sheetData>
      <sheetData sheetId="72">
        <row r="9">
          <cell r="L9">
            <v>0</v>
          </cell>
        </row>
      </sheetData>
      <sheetData sheetId="73">
        <row r="9">
          <cell r="L9">
            <v>17801191.634391945</v>
          </cell>
        </row>
      </sheetData>
      <sheetData sheetId="74">
        <row r="9">
          <cell r="L9">
            <v>0</v>
          </cell>
        </row>
      </sheetData>
      <sheetData sheetId="75">
        <row r="9">
          <cell r="L9">
            <v>29776122</v>
          </cell>
        </row>
      </sheetData>
      <sheetData sheetId="76">
        <row r="9">
          <cell r="L9">
            <v>0</v>
          </cell>
        </row>
      </sheetData>
      <sheetData sheetId="77">
        <row r="9">
          <cell r="L9">
            <v>0</v>
          </cell>
        </row>
      </sheetData>
      <sheetData sheetId="78">
        <row r="9">
          <cell r="L9">
            <v>274742.61134705436</v>
          </cell>
        </row>
      </sheetData>
      <sheetData sheetId="79">
        <row r="9">
          <cell r="L9">
            <v>0</v>
          </cell>
        </row>
      </sheetData>
      <sheetData sheetId="80">
        <row r="9">
          <cell r="L9">
            <v>58889300.735855058</v>
          </cell>
        </row>
      </sheetData>
      <sheetData sheetId="81">
        <row r="9">
          <cell r="L9">
            <v>1875491.842696629</v>
          </cell>
        </row>
      </sheetData>
      <sheetData sheetId="82">
        <row r="9">
          <cell r="L9">
            <v>0</v>
          </cell>
        </row>
      </sheetData>
      <sheetData sheetId="83">
        <row r="9">
          <cell r="L9">
            <v>326478246.01913154</v>
          </cell>
        </row>
      </sheetData>
      <sheetData sheetId="84">
        <row r="9">
          <cell r="L9">
            <v>40628690.390000001</v>
          </cell>
        </row>
      </sheetData>
      <sheetData sheetId="85">
        <row r="9">
          <cell r="L9">
            <v>236851285.74823523</v>
          </cell>
        </row>
      </sheetData>
      <sheetData sheetId="86">
        <row r="9">
          <cell r="L9">
            <v>0</v>
          </cell>
        </row>
      </sheetData>
      <sheetData sheetId="87">
        <row r="9">
          <cell r="L9">
            <v>29288012.574010592</v>
          </cell>
        </row>
      </sheetData>
      <sheetData sheetId="88">
        <row r="9">
          <cell r="L9">
            <v>0</v>
          </cell>
        </row>
      </sheetData>
      <sheetData sheetId="89">
        <row r="9">
          <cell r="L9">
            <v>0</v>
          </cell>
        </row>
      </sheetData>
      <sheetData sheetId="90">
        <row r="9">
          <cell r="L9">
            <v>83203269.754294187</v>
          </cell>
        </row>
      </sheetData>
      <sheetData sheetId="91">
        <row r="9">
          <cell r="L9">
            <v>0</v>
          </cell>
        </row>
      </sheetData>
      <sheetData sheetId="92">
        <row r="9">
          <cell r="L9">
            <v>505260.49284726224</v>
          </cell>
        </row>
      </sheetData>
      <sheetData sheetId="93">
        <row r="9">
          <cell r="L9">
            <v>121152259.6037275</v>
          </cell>
        </row>
      </sheetData>
      <sheetData sheetId="94">
        <row r="9">
          <cell r="L9">
            <v>0</v>
          </cell>
        </row>
      </sheetData>
      <sheetData sheetId="95">
        <row r="9">
          <cell r="L9">
            <v>15793756.599987572</v>
          </cell>
        </row>
      </sheetData>
      <sheetData sheetId="96">
        <row r="9">
          <cell r="L9">
            <v>0</v>
          </cell>
        </row>
      </sheetData>
      <sheetData sheetId="97">
        <row r="9">
          <cell r="L9">
            <v>288806534.57740581</v>
          </cell>
        </row>
      </sheetData>
      <sheetData sheetId="98">
        <row r="9">
          <cell r="L9">
            <v>0</v>
          </cell>
        </row>
      </sheetData>
      <sheetData sheetId="99">
        <row r="9">
          <cell r="L9">
            <v>12577848.22645284</v>
          </cell>
        </row>
      </sheetData>
      <sheetData sheetId="100">
        <row r="9">
          <cell r="L9">
            <v>160013355.71718764</v>
          </cell>
        </row>
      </sheetData>
      <sheetData sheetId="101">
        <row r="9">
          <cell r="L9">
            <v>35735713.951795533</v>
          </cell>
        </row>
      </sheetData>
      <sheetData sheetId="102">
        <row r="9">
          <cell r="L9">
            <v>0</v>
          </cell>
        </row>
      </sheetData>
      <sheetData sheetId="103">
        <row r="9">
          <cell r="L9">
            <v>311449819.862894</v>
          </cell>
        </row>
      </sheetData>
      <sheetData sheetId="104">
        <row r="9">
          <cell r="L9">
            <v>39316611.82</v>
          </cell>
        </row>
      </sheetData>
      <sheetData sheetId="105">
        <row r="9">
          <cell r="L9">
            <v>42388.386207837888</v>
          </cell>
        </row>
      </sheetData>
      <sheetData sheetId="106">
        <row r="9">
          <cell r="L9">
            <v>0</v>
          </cell>
        </row>
      </sheetData>
      <sheetData sheetId="107">
        <row r="9">
          <cell r="L9">
            <v>2649223</v>
          </cell>
        </row>
      </sheetData>
      <sheetData sheetId="108">
        <row r="9">
          <cell r="L9">
            <v>87292198.980000004</v>
          </cell>
        </row>
      </sheetData>
      <sheetData sheetId="109">
        <row r="9">
          <cell r="L9">
            <v>0</v>
          </cell>
        </row>
      </sheetData>
      <sheetData sheetId="110">
        <row r="9">
          <cell r="L9">
            <v>53186662.387231089</v>
          </cell>
        </row>
      </sheetData>
      <sheetData sheetId="111">
        <row r="9">
          <cell r="L9">
            <v>12495278.612903226</v>
          </cell>
        </row>
      </sheetData>
      <sheetData sheetId="112">
        <row r="9">
          <cell r="L9">
            <v>59048557.726999395</v>
          </cell>
        </row>
      </sheetData>
      <sheetData sheetId="113">
        <row r="9">
          <cell r="L9">
            <v>286966042.4877615</v>
          </cell>
        </row>
      </sheetData>
      <sheetData sheetId="114">
        <row r="9">
          <cell r="L9">
            <v>44548112.147233948</v>
          </cell>
        </row>
      </sheetData>
      <sheetData sheetId="115">
        <row r="9">
          <cell r="L9">
            <v>12077613.72214088</v>
          </cell>
        </row>
      </sheetData>
      <sheetData sheetId="116">
        <row r="9">
          <cell r="L9">
            <v>283907293.96520144</v>
          </cell>
        </row>
      </sheetData>
      <sheetData sheetId="117">
        <row r="9">
          <cell r="L9">
            <v>42276744.249362603</v>
          </cell>
        </row>
      </sheetData>
      <sheetData sheetId="118">
        <row r="9">
          <cell r="L9">
            <v>0</v>
          </cell>
        </row>
      </sheetData>
      <sheetData sheetId="119">
        <row r="9">
          <cell r="L9">
            <v>5617429.3700000001</v>
          </cell>
        </row>
      </sheetData>
      <sheetData sheetId="120">
        <row r="9">
          <cell r="L9">
            <v>22120739.845746335</v>
          </cell>
        </row>
      </sheetData>
      <sheetData sheetId="121">
        <row r="9">
          <cell r="L9">
            <v>73978896.270831436</v>
          </cell>
        </row>
      </sheetData>
      <sheetData sheetId="122">
        <row r="9">
          <cell r="L9">
            <v>0</v>
          </cell>
        </row>
      </sheetData>
      <sheetData sheetId="123">
        <row r="9">
          <cell r="L9">
            <v>666796.11260796362</v>
          </cell>
        </row>
      </sheetData>
      <sheetData sheetId="124">
        <row r="9">
          <cell r="L9">
            <v>21296646.343243595</v>
          </cell>
        </row>
      </sheetData>
      <sheetData sheetId="125">
        <row r="9">
          <cell r="L9">
            <v>51405324.2542153</v>
          </cell>
        </row>
      </sheetData>
      <sheetData sheetId="126">
        <row r="9">
          <cell r="L9">
            <v>15225835.79778509</v>
          </cell>
        </row>
      </sheetData>
      <sheetData sheetId="127">
        <row r="9">
          <cell r="L9">
            <v>3265428.3022875818</v>
          </cell>
        </row>
      </sheetData>
      <sheetData sheetId="128">
        <row r="9">
          <cell r="L9">
            <v>0</v>
          </cell>
        </row>
      </sheetData>
      <sheetData sheetId="129">
        <row r="9">
          <cell r="L9">
            <v>59447444.308910273</v>
          </cell>
        </row>
      </sheetData>
      <sheetData sheetId="130">
        <row r="9">
          <cell r="L9">
            <v>62764852.443703257</v>
          </cell>
        </row>
      </sheetData>
      <sheetData sheetId="131">
        <row r="9">
          <cell r="L9">
            <v>16414666.971095365</v>
          </cell>
        </row>
      </sheetData>
      <sheetData sheetId="132">
        <row r="9">
          <cell r="L9">
            <v>372957.44894879789</v>
          </cell>
        </row>
      </sheetData>
      <sheetData sheetId="133">
        <row r="9">
          <cell r="L9">
            <v>2296762.792553192</v>
          </cell>
        </row>
      </sheetData>
      <sheetData sheetId="134">
        <row r="9">
          <cell r="L9">
            <v>33044931.358960789</v>
          </cell>
        </row>
      </sheetData>
      <sheetData sheetId="135">
        <row r="9">
          <cell r="L9">
            <v>6063790.3111572089</v>
          </cell>
        </row>
      </sheetData>
      <sheetData sheetId="136">
        <row r="9">
          <cell r="L9">
            <v>940716885.52000022</v>
          </cell>
        </row>
      </sheetData>
      <sheetData sheetId="137">
        <row r="9">
          <cell r="L9">
            <v>0</v>
          </cell>
        </row>
      </sheetData>
      <sheetData sheetId="138">
        <row r="9">
          <cell r="L9">
            <v>0</v>
          </cell>
        </row>
      </sheetData>
      <sheetData sheetId="139">
        <row r="9">
          <cell r="L9">
            <v>375215034.85004181</v>
          </cell>
        </row>
      </sheetData>
      <sheetData sheetId="140">
        <row r="9">
          <cell r="L9">
            <v>0</v>
          </cell>
        </row>
      </sheetData>
      <sheetData sheetId="141">
        <row r="9">
          <cell r="L9">
            <v>1036935.8658146964</v>
          </cell>
        </row>
      </sheetData>
      <sheetData sheetId="142">
        <row r="9">
          <cell r="L9">
            <v>3686801.57</v>
          </cell>
        </row>
      </sheetData>
      <sheetData sheetId="143">
        <row r="9">
          <cell r="L9">
            <v>0</v>
          </cell>
        </row>
      </sheetData>
      <sheetData sheetId="144">
        <row r="9">
          <cell r="L9">
            <v>0</v>
          </cell>
        </row>
      </sheetData>
      <sheetData sheetId="145">
        <row r="9">
          <cell r="L9">
            <v>0</v>
          </cell>
        </row>
      </sheetData>
      <sheetData sheetId="146">
        <row r="9">
          <cell r="L9">
            <v>0</v>
          </cell>
        </row>
      </sheetData>
      <sheetData sheetId="147">
        <row r="9">
          <cell r="L9">
            <v>2699058.1857855362</v>
          </cell>
        </row>
      </sheetData>
      <sheetData sheetId="148">
        <row r="9">
          <cell r="L9">
            <v>174804.50466984598</v>
          </cell>
        </row>
      </sheetData>
      <sheetData sheetId="149">
        <row r="9">
          <cell r="L9">
            <v>0</v>
          </cell>
        </row>
      </sheetData>
      <sheetData sheetId="150">
        <row r="9">
          <cell r="L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8D9FD-952B-4295-8614-C400B6D6244C}">
  <dimension ref="B1:AF163"/>
  <sheetViews>
    <sheetView tabSelected="1" topLeftCell="A137" zoomScale="60" zoomScaleNormal="60" workbookViewId="0">
      <selection activeCell="M99" sqref="M99"/>
    </sheetView>
  </sheetViews>
  <sheetFormatPr defaultColWidth="9.33203125" defaultRowHeight="13.8" outlineLevelCol="1" x14ac:dyDescent="0.25"/>
  <cols>
    <col min="1" max="1" width="3.33203125" style="1" customWidth="1"/>
    <col min="2" max="2" width="52" style="1" customWidth="1"/>
    <col min="3" max="7" width="13.5546875" style="3" customWidth="1"/>
    <col min="8" max="10" width="13.5546875" style="3" customWidth="1" outlineLevel="1"/>
    <col min="11" max="11" width="13.5546875" style="3" customWidth="1"/>
    <col min="12" max="12" width="14.33203125" style="1" bestFit="1" customWidth="1"/>
    <col min="13" max="13" width="10" style="2" customWidth="1"/>
    <col min="14" max="19" width="10.44140625" style="1" hidden="1" customWidth="1" outlineLevel="1"/>
    <col min="20" max="20" width="12.33203125" style="1" hidden="1" customWidth="1" outlineLevel="1"/>
    <col min="21" max="21" width="11.5546875" style="1" customWidth="1" collapsed="1"/>
    <col min="22" max="24" width="10.44140625" style="1" customWidth="1"/>
    <col min="25" max="16384" width="9.33203125" style="1"/>
  </cols>
  <sheetData>
    <row r="1" spans="2:32" ht="26.4" x14ac:dyDescent="0.25">
      <c r="N1" s="65" t="s">
        <v>53</v>
      </c>
      <c r="O1" s="63">
        <v>2017</v>
      </c>
      <c r="P1" s="63">
        <v>2018</v>
      </c>
      <c r="Q1" s="63">
        <v>2019</v>
      </c>
      <c r="R1" s="64" t="str">
        <f>C6</f>
        <v>2020
Restated</v>
      </c>
      <c r="S1" s="63" t="s">
        <v>52</v>
      </c>
      <c r="T1" s="63" t="s">
        <v>51</v>
      </c>
    </row>
    <row r="2" spans="2:32" ht="17.399999999999999" x14ac:dyDescent="0.3">
      <c r="B2" s="60" t="s">
        <v>50</v>
      </c>
      <c r="C2" s="62"/>
      <c r="D2" s="62"/>
      <c r="E2" s="62"/>
      <c r="F2" s="62"/>
      <c r="G2" s="62"/>
      <c r="H2" s="62"/>
      <c r="I2" s="62"/>
      <c r="J2" s="62"/>
      <c r="K2" s="62"/>
      <c r="N2" s="1" t="s">
        <v>49</v>
      </c>
      <c r="O2" s="61">
        <v>-561.69999999999982</v>
      </c>
      <c r="P2" s="61">
        <v>-653.00000000000045</v>
      </c>
      <c r="Q2" s="61">
        <v>-787.69999999999982</v>
      </c>
      <c r="R2" s="61">
        <v>-763.20000000000027</v>
      </c>
      <c r="S2" s="61">
        <v>-445.54491189999999</v>
      </c>
      <c r="T2" s="61">
        <v>-433.3</v>
      </c>
    </row>
    <row r="3" spans="2:32" ht="17.399999999999999" x14ac:dyDescent="0.3">
      <c r="B3" s="60" t="s">
        <v>48</v>
      </c>
      <c r="C3" s="62"/>
      <c r="D3" s="59"/>
      <c r="E3" s="59"/>
      <c r="F3" s="59"/>
      <c r="G3" s="59"/>
      <c r="H3" s="59"/>
      <c r="I3" s="59"/>
      <c r="J3" s="59"/>
      <c r="K3" s="59"/>
      <c r="N3" s="1" t="s">
        <v>47</v>
      </c>
      <c r="O3" s="61">
        <v>-1619.3999999999996</v>
      </c>
      <c r="P3" s="61">
        <v>-1952</v>
      </c>
      <c r="Q3" s="61">
        <v>-2442.7999999999993</v>
      </c>
      <c r="R3" s="61">
        <v>-2768.1000000000004</v>
      </c>
      <c r="S3" s="61">
        <v>-1454.7294011970091</v>
      </c>
      <c r="T3" s="61">
        <v>-1592.6</v>
      </c>
    </row>
    <row r="4" spans="2:32" ht="17.399999999999999" x14ac:dyDescent="0.3">
      <c r="B4" s="60"/>
      <c r="C4" s="30"/>
      <c r="D4" s="30"/>
      <c r="E4" s="59"/>
      <c r="F4" s="59"/>
      <c r="G4" s="59"/>
      <c r="J4" s="59"/>
      <c r="K4" s="30"/>
    </row>
    <row r="5" spans="2:32" x14ac:dyDescent="0.25">
      <c r="C5" s="58"/>
      <c r="D5" s="58"/>
      <c r="E5" s="30"/>
      <c r="F5" s="30"/>
      <c r="G5" s="30"/>
      <c r="J5" s="30"/>
      <c r="K5" s="30" t="s">
        <v>19</v>
      </c>
    </row>
    <row r="6" spans="2:32" s="4" customFormat="1" ht="27.6" x14ac:dyDescent="0.3">
      <c r="B6" s="28" t="s">
        <v>46</v>
      </c>
      <c r="C6" s="27" t="s">
        <v>22</v>
      </c>
      <c r="D6" s="27" t="s">
        <v>21</v>
      </c>
      <c r="E6" s="27">
        <v>2022</v>
      </c>
      <c r="F6" s="27">
        <v>2023</v>
      </c>
      <c r="G6" s="27" t="s">
        <v>17</v>
      </c>
      <c r="H6" s="27" t="s">
        <v>16</v>
      </c>
      <c r="I6" s="27" t="s">
        <v>15</v>
      </c>
      <c r="J6" s="27" t="s">
        <v>14</v>
      </c>
      <c r="K6" s="67" t="s">
        <v>26</v>
      </c>
      <c r="M6" s="53"/>
    </row>
    <row r="7" spans="2:32" x14ac:dyDescent="0.25">
      <c r="B7" s="26" t="s">
        <v>13</v>
      </c>
      <c r="C7" s="25">
        <v>3265.1000000000004</v>
      </c>
      <c r="D7" s="25">
        <v>3676.8999999999996</v>
      </c>
      <c r="E7" s="25">
        <v>3585.1</v>
      </c>
      <c r="F7" s="25">
        <v>3284.2999999999997</v>
      </c>
      <c r="G7" s="25">
        <v>1796.6</v>
      </c>
      <c r="H7" s="25">
        <v>1788.5</v>
      </c>
      <c r="I7" s="25">
        <v>1697.9999999999998</v>
      </c>
      <c r="J7" s="25">
        <v>1586.3</v>
      </c>
      <c r="K7" s="69">
        <v>1667.7</v>
      </c>
      <c r="L7" s="56"/>
      <c r="M7" s="56"/>
      <c r="V7" s="4"/>
      <c r="W7" s="4"/>
      <c r="X7" s="4"/>
      <c r="Y7" s="4"/>
      <c r="Z7" s="4"/>
      <c r="AA7" s="4"/>
      <c r="AB7" s="4"/>
      <c r="AC7" s="4"/>
      <c r="AD7" s="4"/>
      <c r="AE7" s="4"/>
      <c r="AF7" s="57"/>
    </row>
    <row r="8" spans="2:32" x14ac:dyDescent="0.25">
      <c r="B8" s="3" t="s">
        <v>12</v>
      </c>
      <c r="C8" s="24">
        <v>11993.6</v>
      </c>
      <c r="D8" s="24">
        <v>14216.8</v>
      </c>
      <c r="E8" s="24">
        <v>16391.7</v>
      </c>
      <c r="F8" s="24">
        <v>15583.4</v>
      </c>
      <c r="G8" s="24">
        <v>8114.4999999999991</v>
      </c>
      <c r="H8" s="24">
        <v>8277.1999999999989</v>
      </c>
      <c r="I8" s="24">
        <v>7702.2999999999993</v>
      </c>
      <c r="J8" s="24">
        <v>7881.0999999999985</v>
      </c>
      <c r="K8" s="70">
        <v>9620.6</v>
      </c>
      <c r="L8" s="42"/>
      <c r="M8" s="11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2:32" x14ac:dyDescent="0.25">
      <c r="B9" s="23" t="s">
        <v>11</v>
      </c>
      <c r="C9" s="20">
        <v>970.8</v>
      </c>
      <c r="D9" s="20">
        <v>1145.4000000000001</v>
      </c>
      <c r="E9" s="20">
        <v>1112.2</v>
      </c>
      <c r="F9" s="20">
        <v>1218.5</v>
      </c>
      <c r="G9" s="20">
        <v>445.6</v>
      </c>
      <c r="H9" s="20">
        <v>666.59999999999991</v>
      </c>
      <c r="I9" s="20">
        <v>469.1</v>
      </c>
      <c r="J9" s="20">
        <v>749.4</v>
      </c>
      <c r="K9" s="72">
        <v>685.40000000000009</v>
      </c>
      <c r="L9" s="42"/>
      <c r="M9" s="11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2:32" x14ac:dyDescent="0.25">
      <c r="B10" s="3" t="s">
        <v>10</v>
      </c>
      <c r="C10" s="13">
        <v>692.1</v>
      </c>
      <c r="D10" s="13">
        <v>820.7</v>
      </c>
      <c r="E10" s="13">
        <v>746.5</v>
      </c>
      <c r="F10" s="13">
        <v>829.3</v>
      </c>
      <c r="G10" s="13">
        <v>268.2</v>
      </c>
      <c r="H10" s="13">
        <v>478.3</v>
      </c>
      <c r="I10" s="13">
        <v>277.2</v>
      </c>
      <c r="J10" s="13">
        <v>552.09999999999991</v>
      </c>
      <c r="K10" s="61">
        <v>475.5</v>
      </c>
      <c r="L10" s="13"/>
      <c r="M10" s="11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2:32" x14ac:dyDescent="0.25">
      <c r="B11" s="23" t="s">
        <v>8</v>
      </c>
      <c r="C11" s="20">
        <v>704</v>
      </c>
      <c r="D11" s="20">
        <v>849</v>
      </c>
      <c r="E11" s="20">
        <v>788.5</v>
      </c>
      <c r="F11" s="20">
        <v>874.2</v>
      </c>
      <c r="G11" s="20">
        <v>288</v>
      </c>
      <c r="H11" s="20">
        <v>500.6</v>
      </c>
      <c r="I11" s="20">
        <v>299.7</v>
      </c>
      <c r="J11" s="20">
        <v>574.5</v>
      </c>
      <c r="K11" s="72">
        <v>497.79999999999995</v>
      </c>
      <c r="L11" s="42"/>
      <c r="M11" s="11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2:32" x14ac:dyDescent="0.25">
      <c r="B12" s="3" t="s">
        <v>29</v>
      </c>
      <c r="C12" s="46">
        <v>211.96900554347491</v>
      </c>
      <c r="D12" s="51">
        <v>223.20432973428706</v>
      </c>
      <c r="E12" s="46">
        <v>208.22292265208782</v>
      </c>
      <c r="F12" s="46">
        <v>252.50433882410258</v>
      </c>
      <c r="G12" s="46">
        <v>149.28197706779474</v>
      </c>
      <c r="H12" s="46">
        <v>267.43080793961423</v>
      </c>
      <c r="I12" s="46">
        <v>163.25088339222617</v>
      </c>
      <c r="J12" s="46">
        <v>348.04261488999555</v>
      </c>
      <c r="K12" s="73">
        <v>285.12322360136716</v>
      </c>
      <c r="L12" s="13"/>
      <c r="M12" s="11"/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pans="2:32" x14ac:dyDescent="0.25">
      <c r="B13" s="23" t="s">
        <v>7</v>
      </c>
      <c r="C13" s="20">
        <v>3771.2</v>
      </c>
      <c r="D13" s="20">
        <v>5345.4</v>
      </c>
      <c r="E13" s="20">
        <v>5715.2</v>
      </c>
      <c r="F13" s="20">
        <v>5771.1</v>
      </c>
      <c r="G13" s="20">
        <v>5472.5</v>
      </c>
      <c r="H13" s="20">
        <v>5715.2</v>
      </c>
      <c r="I13" s="20">
        <v>5715.3</v>
      </c>
      <c r="J13" s="20">
        <v>5771.1</v>
      </c>
      <c r="K13" s="72">
        <v>6046.1</v>
      </c>
      <c r="L13" s="42"/>
      <c r="M13" s="11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2:32" x14ac:dyDescent="0.25">
      <c r="B14" s="3" t="s">
        <v>6</v>
      </c>
      <c r="C14" s="13">
        <v>5172.2</v>
      </c>
      <c r="D14" s="13">
        <v>5416.1</v>
      </c>
      <c r="E14" s="13">
        <v>5830.7</v>
      </c>
      <c r="F14" s="13">
        <v>5983.2</v>
      </c>
      <c r="G14" s="13">
        <v>6179.9</v>
      </c>
      <c r="H14" s="13">
        <v>5830.7</v>
      </c>
      <c r="I14" s="13">
        <v>5603.1</v>
      </c>
      <c r="J14" s="13">
        <v>5983.2</v>
      </c>
      <c r="K14" s="61">
        <v>10309.799999999999</v>
      </c>
      <c r="L14" s="42"/>
      <c r="M14" s="11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2:32" x14ac:dyDescent="0.25">
      <c r="B15" s="23" t="s">
        <v>5</v>
      </c>
      <c r="C15" s="20">
        <v>8943.4</v>
      </c>
      <c r="D15" s="20">
        <v>10761.5</v>
      </c>
      <c r="E15" s="20">
        <v>11545.9</v>
      </c>
      <c r="F15" s="20">
        <v>11754.3</v>
      </c>
      <c r="G15" s="20">
        <v>11652.4</v>
      </c>
      <c r="H15" s="20">
        <v>11545.9</v>
      </c>
      <c r="I15" s="20">
        <v>11318.400000000001</v>
      </c>
      <c r="J15" s="20">
        <v>11754.3</v>
      </c>
      <c r="K15" s="72">
        <v>16355.9</v>
      </c>
      <c r="L15" s="13"/>
      <c r="M15" s="11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2:32" x14ac:dyDescent="0.25">
      <c r="B16" s="3" t="s">
        <v>4</v>
      </c>
      <c r="C16" s="14">
        <v>7.9199423255175247E-2</v>
      </c>
      <c r="D16" s="9">
        <v>8.3299077894330845E-2</v>
      </c>
      <c r="E16" s="14">
        <v>6.6928463200552277E-2</v>
      </c>
      <c r="F16" s="14">
        <v>7.1183938335293268E-2</v>
      </c>
      <c r="G16" s="45">
        <v>0</v>
      </c>
      <c r="H16" s="45">
        <v>0</v>
      </c>
      <c r="I16" s="45">
        <v>0</v>
      </c>
      <c r="J16" s="45">
        <v>0</v>
      </c>
      <c r="K16" s="76">
        <v>0</v>
      </c>
      <c r="L16" s="56"/>
      <c r="M16" s="11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2:31" x14ac:dyDescent="0.25">
      <c r="B17" s="23" t="s">
        <v>3</v>
      </c>
      <c r="C17" s="40">
        <v>8.0561181869156728E-2</v>
      </c>
      <c r="D17" s="35">
        <v>8.6171459890687085E-2</v>
      </c>
      <c r="E17" s="40">
        <v>7.0694029783838541E-2</v>
      </c>
      <c r="F17" s="40">
        <v>7.5037982506587941E-2</v>
      </c>
      <c r="G17" s="43">
        <v>0</v>
      </c>
      <c r="H17" s="43">
        <v>0</v>
      </c>
      <c r="I17" s="43">
        <v>0</v>
      </c>
      <c r="J17" s="43">
        <v>0</v>
      </c>
      <c r="K17" s="79">
        <v>0</v>
      </c>
      <c r="L17" s="12"/>
      <c r="M17" s="11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2:31" x14ac:dyDescent="0.25">
      <c r="C18" s="31"/>
      <c r="D18" s="31"/>
      <c r="E18" s="31"/>
      <c r="F18" s="31"/>
      <c r="G18" s="31"/>
      <c r="H18" s="31"/>
      <c r="I18" s="31"/>
      <c r="J18" s="31"/>
      <c r="K18" s="32"/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pans="2:31" ht="27.6" x14ac:dyDescent="0.25">
      <c r="B19" s="66" t="s">
        <v>45</v>
      </c>
      <c r="C19" s="67" t="s">
        <v>22</v>
      </c>
      <c r="D19" s="67" t="s">
        <v>21</v>
      </c>
      <c r="E19" s="67">
        <v>2022</v>
      </c>
      <c r="F19" s="67">
        <v>2023</v>
      </c>
      <c r="G19" s="67" t="s">
        <v>44</v>
      </c>
      <c r="H19" s="67" t="s">
        <v>16</v>
      </c>
      <c r="I19" s="67" t="s">
        <v>15</v>
      </c>
      <c r="J19" s="67" t="s">
        <v>14</v>
      </c>
      <c r="K19" s="67" t="str">
        <f>K6</f>
        <v>H1 2024</v>
      </c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2:31" x14ac:dyDescent="0.25">
      <c r="B20" s="68" t="s">
        <v>42</v>
      </c>
      <c r="C20" s="69">
        <v>3039.8</v>
      </c>
      <c r="D20" s="69">
        <v>2999.5</v>
      </c>
      <c r="E20" s="69">
        <v>2974.2</v>
      </c>
      <c r="F20" s="69">
        <v>2714.4</v>
      </c>
      <c r="G20" s="69">
        <v>1540.6</v>
      </c>
      <c r="H20" s="69">
        <v>1433.6</v>
      </c>
      <c r="I20" s="69">
        <v>1463.3</v>
      </c>
      <c r="J20" s="69">
        <v>1251.0999999999999</v>
      </c>
      <c r="K20" s="69">
        <v>1338.5</v>
      </c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2:31" x14ac:dyDescent="0.25">
      <c r="B21" s="1" t="s">
        <v>41</v>
      </c>
      <c r="C21" s="70">
        <v>9534</v>
      </c>
      <c r="D21" s="70">
        <v>9676.9</v>
      </c>
      <c r="E21" s="70">
        <v>11077.5</v>
      </c>
      <c r="F21" s="70">
        <v>9837.9</v>
      </c>
      <c r="G21" s="70">
        <v>5774.5</v>
      </c>
      <c r="H21" s="70">
        <v>5303</v>
      </c>
      <c r="I21" s="70">
        <v>5171.5</v>
      </c>
      <c r="J21" s="70">
        <v>4666.3999999999996</v>
      </c>
      <c r="K21" s="70">
        <v>6270.8</v>
      </c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2:31" x14ac:dyDescent="0.25">
      <c r="B22" s="71" t="s">
        <v>11</v>
      </c>
      <c r="C22" s="72">
        <v>446.9</v>
      </c>
      <c r="D22" s="72">
        <v>559.20000000000005</v>
      </c>
      <c r="E22" s="72">
        <v>478.6</v>
      </c>
      <c r="F22" s="72">
        <v>430.3</v>
      </c>
      <c r="G22" s="72">
        <v>198.4</v>
      </c>
      <c r="H22" s="72">
        <v>280.2</v>
      </c>
      <c r="I22" s="72">
        <v>171.4</v>
      </c>
      <c r="J22" s="72">
        <v>258.89999999999998</v>
      </c>
      <c r="K22" s="72">
        <v>177.8</v>
      </c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2:31" x14ac:dyDescent="0.25">
      <c r="B23" s="1" t="s">
        <v>10</v>
      </c>
      <c r="C23" s="61">
        <v>311</v>
      </c>
      <c r="D23" s="61">
        <v>412.6</v>
      </c>
      <c r="E23" s="61">
        <v>339</v>
      </c>
      <c r="F23" s="61">
        <v>295.2</v>
      </c>
      <c r="G23" s="61">
        <v>127.7</v>
      </c>
      <c r="H23" s="61">
        <v>211.3</v>
      </c>
      <c r="I23" s="61">
        <v>103.5</v>
      </c>
      <c r="J23" s="61">
        <v>191.7</v>
      </c>
      <c r="K23" s="61">
        <v>105.7</v>
      </c>
      <c r="L23" s="47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2:31" x14ac:dyDescent="0.25">
      <c r="B24" s="71" t="s">
        <v>8</v>
      </c>
      <c r="C24" s="72">
        <v>317.7</v>
      </c>
      <c r="D24" s="72">
        <v>418.5</v>
      </c>
      <c r="E24" s="72">
        <v>345</v>
      </c>
      <c r="F24" s="72">
        <v>301.10000000000002</v>
      </c>
      <c r="G24" s="72">
        <v>130.69999999999999</v>
      </c>
      <c r="H24" s="72">
        <v>214.3</v>
      </c>
      <c r="I24" s="72">
        <v>106.5</v>
      </c>
      <c r="J24" s="72">
        <v>194.6</v>
      </c>
      <c r="K24" s="72">
        <v>108.6</v>
      </c>
      <c r="L24" s="47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2:31" x14ac:dyDescent="0.25">
      <c r="B25" s="1" t="s">
        <v>29</v>
      </c>
      <c r="C25" s="73">
        <v>102.30936245805644</v>
      </c>
      <c r="D25" s="73">
        <v>137.55625937656276</v>
      </c>
      <c r="E25" s="73">
        <v>113.98022997780916</v>
      </c>
      <c r="F25" s="73">
        <v>108.75331564986737</v>
      </c>
      <c r="G25" s="73">
        <v>82.889783201350127</v>
      </c>
      <c r="H25" s="73">
        <v>147.39118303571431</v>
      </c>
      <c r="I25" s="73">
        <v>70.730540559010464</v>
      </c>
      <c r="J25" s="73">
        <v>153.22516185756535</v>
      </c>
      <c r="K25" s="73">
        <v>78.968995143817708</v>
      </c>
      <c r="L25" s="55"/>
      <c r="M25" s="5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2:31" x14ac:dyDescent="0.25">
      <c r="B26" s="71" t="s">
        <v>7</v>
      </c>
      <c r="C26" s="72">
        <v>1916.6</v>
      </c>
      <c r="D26" s="72">
        <v>1881.7</v>
      </c>
      <c r="E26" s="72">
        <v>1781.5</v>
      </c>
      <c r="F26" s="72">
        <v>1752.2</v>
      </c>
      <c r="G26" s="72">
        <v>1615.9</v>
      </c>
      <c r="H26" s="72">
        <v>1781.5</v>
      </c>
      <c r="I26" s="72">
        <v>1547.2</v>
      </c>
      <c r="J26" s="72">
        <v>1752.2</v>
      </c>
      <c r="K26" s="72">
        <v>1870.3</v>
      </c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2:31" x14ac:dyDescent="0.25">
      <c r="B27" s="1" t="s">
        <v>6</v>
      </c>
      <c r="C27" s="61">
        <v>3217.7</v>
      </c>
      <c r="D27" s="61">
        <v>2791.7</v>
      </c>
      <c r="E27" s="61">
        <v>2694</v>
      </c>
      <c r="F27" s="61">
        <v>2466.6</v>
      </c>
      <c r="G27" s="61">
        <v>3340.1</v>
      </c>
      <c r="H27" s="61">
        <v>2694</v>
      </c>
      <c r="I27" s="61">
        <v>2504.6</v>
      </c>
      <c r="J27" s="61">
        <v>2466.6</v>
      </c>
      <c r="K27" s="61">
        <v>4182.2</v>
      </c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2:31" x14ac:dyDescent="0.25">
      <c r="B28" s="71" t="s">
        <v>5</v>
      </c>
      <c r="C28" s="72">
        <v>5134.2999999999993</v>
      </c>
      <c r="D28" s="72">
        <v>4673.3999999999996</v>
      </c>
      <c r="E28" s="72">
        <v>4475.5</v>
      </c>
      <c r="F28" s="72">
        <v>4218.8</v>
      </c>
      <c r="G28" s="72">
        <v>4956</v>
      </c>
      <c r="H28" s="72">
        <v>4475.5</v>
      </c>
      <c r="I28" s="72">
        <v>4051.8</v>
      </c>
      <c r="J28" s="72">
        <v>4218.8</v>
      </c>
      <c r="K28" s="72">
        <v>6052.5</v>
      </c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2:31" x14ac:dyDescent="0.25">
      <c r="B29" s="1" t="s">
        <v>4</v>
      </c>
      <c r="C29" s="74">
        <v>6.0515844059815346E-2</v>
      </c>
      <c r="D29" s="74">
        <v>8.4137973225119053E-2</v>
      </c>
      <c r="E29" s="74">
        <v>7.4107269726415195E-2</v>
      </c>
      <c r="F29" s="74">
        <v>6.7906559469997588E-2</v>
      </c>
      <c r="G29" s="75">
        <v>0</v>
      </c>
      <c r="H29" s="75">
        <v>0</v>
      </c>
      <c r="I29" s="76">
        <v>0</v>
      </c>
      <c r="J29" s="76">
        <v>0</v>
      </c>
      <c r="K29" s="76">
        <v>0</v>
      </c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2:31" x14ac:dyDescent="0.25">
      <c r="B30" s="71" t="s">
        <v>3</v>
      </c>
      <c r="C30" s="77">
        <v>6.1819561600653807E-2</v>
      </c>
      <c r="D30" s="77">
        <v>8.5341109536384685E-2</v>
      </c>
      <c r="E30" s="77">
        <v>7.5418902818918124E-2</v>
      </c>
      <c r="F30" s="77">
        <v>6.9263770516315298E-2</v>
      </c>
      <c r="G30" s="78">
        <v>0</v>
      </c>
      <c r="H30" s="78">
        <v>0</v>
      </c>
      <c r="I30" s="79">
        <v>0</v>
      </c>
      <c r="J30" s="79">
        <v>0</v>
      </c>
      <c r="K30" s="79">
        <v>0</v>
      </c>
      <c r="L30" s="12"/>
      <c r="M30" s="11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2:31" ht="24" customHeight="1" x14ac:dyDescent="0.25">
      <c r="B31" s="34" t="s">
        <v>40</v>
      </c>
      <c r="C31" s="55"/>
      <c r="D31" s="55"/>
      <c r="E31" s="55"/>
      <c r="F31" s="55"/>
      <c r="G31" s="55"/>
      <c r="H31" s="55"/>
      <c r="I31" s="55"/>
      <c r="J31" s="55"/>
      <c r="K31" s="55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2:31" s="4" customFormat="1" ht="27.6" x14ac:dyDescent="0.3">
      <c r="B32" s="66" t="s">
        <v>43</v>
      </c>
      <c r="C32" s="67" t="s">
        <v>22</v>
      </c>
      <c r="D32" s="67" t="s">
        <v>21</v>
      </c>
      <c r="E32" s="67">
        <v>2022</v>
      </c>
      <c r="F32" s="67">
        <v>2023</v>
      </c>
      <c r="G32" s="67" t="s">
        <v>17</v>
      </c>
      <c r="H32" s="67" t="s">
        <v>16</v>
      </c>
      <c r="I32" s="67" t="s">
        <v>15</v>
      </c>
      <c r="J32" s="67" t="s">
        <v>14</v>
      </c>
      <c r="K32" s="67" t="str">
        <f>K19</f>
        <v>H1 2024</v>
      </c>
      <c r="M32" s="53"/>
    </row>
    <row r="33" spans="2:31" x14ac:dyDescent="0.25">
      <c r="B33" s="68" t="s">
        <v>42</v>
      </c>
      <c r="C33" s="69">
        <v>988.5</v>
      </c>
      <c r="D33" s="69">
        <v>1248.4000000000001</v>
      </c>
      <c r="E33" s="69">
        <v>1270.3</v>
      </c>
      <c r="F33" s="69">
        <v>1239.3</v>
      </c>
      <c r="G33" s="69">
        <v>629.4</v>
      </c>
      <c r="H33" s="69">
        <v>640.9</v>
      </c>
      <c r="I33" s="69">
        <v>610.9</v>
      </c>
      <c r="J33" s="69">
        <v>628.4</v>
      </c>
      <c r="K33" s="69">
        <v>629.9</v>
      </c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2:31" x14ac:dyDescent="0.25">
      <c r="B34" s="1" t="s">
        <v>41</v>
      </c>
      <c r="C34" s="70">
        <v>5227.7</v>
      </c>
      <c r="D34" s="70">
        <v>6612.2</v>
      </c>
      <c r="E34" s="70">
        <v>7532.7</v>
      </c>
      <c r="F34" s="70">
        <v>8285.6</v>
      </c>
      <c r="G34" s="70">
        <v>3590.8</v>
      </c>
      <c r="H34" s="70">
        <v>3941.9</v>
      </c>
      <c r="I34" s="70">
        <v>3872.9</v>
      </c>
      <c r="J34" s="70">
        <v>4412.7</v>
      </c>
      <c r="K34" s="70">
        <v>5300.7</v>
      </c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2:31" x14ac:dyDescent="0.25">
      <c r="B35" s="71" t="s">
        <v>11</v>
      </c>
      <c r="C35" s="72">
        <v>523.9</v>
      </c>
      <c r="D35" s="72">
        <v>586.20000000000005</v>
      </c>
      <c r="E35" s="72">
        <v>633.6</v>
      </c>
      <c r="F35" s="72">
        <v>788.2</v>
      </c>
      <c r="G35" s="72">
        <v>247.2</v>
      </c>
      <c r="H35" s="72">
        <v>386.4</v>
      </c>
      <c r="I35" s="72">
        <v>297.7</v>
      </c>
      <c r="J35" s="72">
        <v>490.5</v>
      </c>
      <c r="K35" s="72">
        <v>507.6</v>
      </c>
      <c r="M35" s="11"/>
      <c r="N35" s="42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2:31" x14ac:dyDescent="0.25">
      <c r="B36" s="1" t="s">
        <v>10</v>
      </c>
      <c r="C36" s="61">
        <v>381.1</v>
      </c>
      <c r="D36" s="61">
        <v>408.1</v>
      </c>
      <c r="E36" s="61">
        <v>407.5</v>
      </c>
      <c r="F36" s="61">
        <v>534.1</v>
      </c>
      <c r="G36" s="61">
        <v>140.5</v>
      </c>
      <c r="H36" s="61">
        <v>267</v>
      </c>
      <c r="I36" s="61">
        <v>173.7</v>
      </c>
      <c r="J36" s="61">
        <v>360.4</v>
      </c>
      <c r="K36" s="61">
        <v>369.8</v>
      </c>
      <c r="L36" s="47"/>
      <c r="M36" s="11"/>
      <c r="N36" s="42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2:31" x14ac:dyDescent="0.25">
      <c r="B37" s="71" t="s">
        <v>8</v>
      </c>
      <c r="C37" s="72">
        <v>386.3</v>
      </c>
      <c r="D37" s="72">
        <v>430.5</v>
      </c>
      <c r="E37" s="72">
        <v>443.5</v>
      </c>
      <c r="F37" s="72">
        <v>573.1</v>
      </c>
      <c r="G37" s="72">
        <v>157.30000000000001</v>
      </c>
      <c r="H37" s="72">
        <v>286.3</v>
      </c>
      <c r="I37" s="72">
        <v>193.2</v>
      </c>
      <c r="J37" s="72">
        <v>379.9</v>
      </c>
      <c r="K37" s="72">
        <v>389.2</v>
      </c>
      <c r="L37" s="47"/>
      <c r="M37" s="11"/>
      <c r="N37" s="42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2:31" x14ac:dyDescent="0.25">
      <c r="B38" s="1" t="s">
        <v>29</v>
      </c>
      <c r="C38" s="73">
        <v>385.5</v>
      </c>
      <c r="D38" s="73">
        <v>326.89999999999998</v>
      </c>
      <c r="E38" s="73">
        <v>320.8</v>
      </c>
      <c r="F38" s="73">
        <v>431</v>
      </c>
      <c r="G38" s="73">
        <v>223.2</v>
      </c>
      <c r="H38" s="73">
        <v>416.6</v>
      </c>
      <c r="I38" s="73">
        <v>284.3</v>
      </c>
      <c r="J38" s="73">
        <v>573.5</v>
      </c>
      <c r="K38" s="73">
        <v>587.07731385934278</v>
      </c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 x14ac:dyDescent="0.25">
      <c r="B39" s="71" t="s">
        <v>7</v>
      </c>
      <c r="C39" s="72">
        <v>1854.6</v>
      </c>
      <c r="D39" s="72">
        <v>3463.7</v>
      </c>
      <c r="E39" s="72">
        <v>3933.7</v>
      </c>
      <c r="F39" s="72">
        <v>4018.9</v>
      </c>
      <c r="G39" s="72">
        <v>3856.6</v>
      </c>
      <c r="H39" s="72">
        <v>3933.7</v>
      </c>
      <c r="I39" s="72">
        <v>4168.1000000000004</v>
      </c>
      <c r="J39" s="72">
        <v>4018.9</v>
      </c>
      <c r="K39" s="72">
        <v>4175.8</v>
      </c>
      <c r="M39" s="34"/>
      <c r="N39" s="11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 x14ac:dyDescent="0.25">
      <c r="B40" s="1" t="s">
        <v>6</v>
      </c>
      <c r="C40" s="61">
        <v>1954.5</v>
      </c>
      <c r="D40" s="61">
        <v>2624.4</v>
      </c>
      <c r="E40" s="61">
        <v>3136.7</v>
      </c>
      <c r="F40" s="61">
        <v>3516.6</v>
      </c>
      <c r="G40" s="61">
        <v>2839.8</v>
      </c>
      <c r="H40" s="61">
        <v>3136.7</v>
      </c>
      <c r="I40" s="61">
        <v>3098.5</v>
      </c>
      <c r="J40" s="61">
        <v>3516.6</v>
      </c>
      <c r="K40" s="61">
        <v>6127.6</v>
      </c>
      <c r="N40" s="11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2:31" x14ac:dyDescent="0.25">
      <c r="B41" s="71" t="s">
        <v>5</v>
      </c>
      <c r="C41" s="72">
        <v>3809.1</v>
      </c>
      <c r="D41" s="72">
        <v>6088.1</v>
      </c>
      <c r="E41" s="72">
        <v>7070.4</v>
      </c>
      <c r="F41" s="72">
        <v>7535.5</v>
      </c>
      <c r="G41" s="72">
        <v>6696.4</v>
      </c>
      <c r="H41" s="72">
        <v>7070.4</v>
      </c>
      <c r="I41" s="72">
        <v>7266.6</v>
      </c>
      <c r="J41" s="72">
        <v>7535.5</v>
      </c>
      <c r="K41" s="72">
        <v>10303.400000000001</v>
      </c>
      <c r="N41" s="11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2:31" x14ac:dyDescent="0.25">
      <c r="B42" s="1" t="s">
        <v>4</v>
      </c>
      <c r="C42" s="74">
        <v>0.10587287476386266</v>
      </c>
      <c r="D42" s="74">
        <v>8.2467768661843757E-2</v>
      </c>
      <c r="E42" s="74">
        <v>6.1937150891059015E-2</v>
      </c>
      <c r="F42" s="74">
        <v>7.3134829075921379E-2</v>
      </c>
      <c r="G42" s="75">
        <v>0</v>
      </c>
      <c r="H42" s="75">
        <v>0</v>
      </c>
      <c r="I42" s="76">
        <v>0</v>
      </c>
      <c r="J42" s="76">
        <v>0</v>
      </c>
      <c r="K42" s="76">
        <v>0</v>
      </c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2:31" x14ac:dyDescent="0.25">
      <c r="B43" s="71" t="s">
        <v>3</v>
      </c>
      <c r="C43" s="77">
        <v>0.1073174797199689</v>
      </c>
      <c r="D43" s="77">
        <v>8.6994301418583025E-2</v>
      </c>
      <c r="E43" s="77">
        <v>6.7408899190637236E-2</v>
      </c>
      <c r="F43" s="77">
        <v>7.8475136759802555E-2</v>
      </c>
      <c r="G43" s="78">
        <v>0</v>
      </c>
      <c r="H43" s="78">
        <v>0</v>
      </c>
      <c r="I43" s="79">
        <v>0</v>
      </c>
      <c r="J43" s="79">
        <v>0</v>
      </c>
      <c r="K43" s="79">
        <v>0</v>
      </c>
      <c r="L43" s="12"/>
      <c r="M43" s="11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2:31" s="33" customFormat="1" ht="24" customHeight="1" x14ac:dyDescent="0.2">
      <c r="B44" s="34" t="s">
        <v>40</v>
      </c>
      <c r="C44" s="80"/>
      <c r="D44" s="80"/>
      <c r="E44" s="80"/>
      <c r="F44" s="80"/>
      <c r="G44" s="80"/>
      <c r="H44" s="29"/>
      <c r="I44" s="81"/>
      <c r="J44" s="80"/>
      <c r="K44" s="82"/>
      <c r="M44" s="34"/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2:31" s="33" customFormat="1" x14ac:dyDescent="0.2">
      <c r="B45" s="34"/>
      <c r="C45" s="80"/>
      <c r="D45" s="80"/>
      <c r="E45" s="29"/>
      <c r="F45" s="29"/>
      <c r="G45" s="29"/>
      <c r="J45" s="29"/>
      <c r="K45" s="29" t="s">
        <v>19</v>
      </c>
      <c r="M45" s="34"/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2:31" ht="27.6" x14ac:dyDescent="0.25">
      <c r="B46" s="66" t="s">
        <v>39</v>
      </c>
      <c r="C46" s="67" t="s">
        <v>34</v>
      </c>
      <c r="D46" s="67">
        <v>2021</v>
      </c>
      <c r="E46" s="67">
        <v>2022</v>
      </c>
      <c r="F46" s="67">
        <v>2023</v>
      </c>
      <c r="G46" s="67" t="s">
        <v>17</v>
      </c>
      <c r="H46" s="67" t="s">
        <v>16</v>
      </c>
      <c r="I46" s="67" t="s">
        <v>15</v>
      </c>
      <c r="J46" s="67" t="s">
        <v>14</v>
      </c>
      <c r="K46" s="67" t="s">
        <v>26</v>
      </c>
      <c r="M46" s="34"/>
      <c r="N46" s="33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2:31" x14ac:dyDescent="0.25">
      <c r="B47" s="68" t="s">
        <v>13</v>
      </c>
      <c r="C47" s="69">
        <v>39925.500000000007</v>
      </c>
      <c r="D47" s="69">
        <v>40607.1</v>
      </c>
      <c r="E47" s="69">
        <v>38175.599999999999</v>
      </c>
      <c r="F47" s="69">
        <v>39540.700000000004</v>
      </c>
      <c r="G47" s="69">
        <v>20206.599999999999</v>
      </c>
      <c r="H47" s="69">
        <v>17969</v>
      </c>
      <c r="I47" s="69">
        <v>19027.099999999999</v>
      </c>
      <c r="J47" s="69">
        <v>20513.600000000002</v>
      </c>
      <c r="K47" s="69">
        <v>22069.9</v>
      </c>
      <c r="L47" s="42"/>
      <c r="M47" s="41"/>
      <c r="N47" s="33"/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2:31" x14ac:dyDescent="0.25">
      <c r="B48" s="1" t="s">
        <v>12</v>
      </c>
      <c r="C48" s="70">
        <v>22407.9</v>
      </c>
      <c r="D48" s="70">
        <v>31276.9</v>
      </c>
      <c r="E48" s="70">
        <v>36904</v>
      </c>
      <c r="F48" s="70">
        <v>31319.7</v>
      </c>
      <c r="G48" s="70">
        <v>19556.3</v>
      </c>
      <c r="H48" s="70">
        <v>17347.7</v>
      </c>
      <c r="I48" s="70">
        <v>16287.400000000001</v>
      </c>
      <c r="J48" s="70">
        <v>15032.300000000001</v>
      </c>
      <c r="K48" s="70">
        <v>16731.600000000002</v>
      </c>
      <c r="L48" s="42"/>
      <c r="M48" s="41"/>
      <c r="N48" s="33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2:31" x14ac:dyDescent="0.25">
      <c r="B49" s="71" t="s">
        <v>11</v>
      </c>
      <c r="C49" s="72">
        <v>649</v>
      </c>
      <c r="D49" s="72">
        <v>929.69999999999993</v>
      </c>
      <c r="E49" s="72">
        <v>1068.1999999999998</v>
      </c>
      <c r="F49" s="72">
        <v>1162.5999999999999</v>
      </c>
      <c r="G49" s="72">
        <v>717.7</v>
      </c>
      <c r="H49" s="72">
        <v>350.5</v>
      </c>
      <c r="I49" s="72">
        <v>656.2</v>
      </c>
      <c r="J49" s="72">
        <v>506.40000000000003</v>
      </c>
      <c r="K49" s="72">
        <v>604.5</v>
      </c>
      <c r="L49" s="42"/>
      <c r="M49" s="41"/>
      <c r="N49" s="33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2:31" x14ac:dyDescent="0.25">
      <c r="B50" s="1" t="s">
        <v>10</v>
      </c>
      <c r="C50" s="61">
        <v>497.00000000000006</v>
      </c>
      <c r="D50" s="61">
        <v>752.90000000000009</v>
      </c>
      <c r="E50" s="61">
        <v>857.7</v>
      </c>
      <c r="F50" s="61">
        <v>967.7</v>
      </c>
      <c r="G50" s="61">
        <v>614.29999999999995</v>
      </c>
      <c r="H50" s="61">
        <v>243.39999999999998</v>
      </c>
      <c r="I50" s="61">
        <v>559.1</v>
      </c>
      <c r="J50" s="61">
        <v>408.59999999999997</v>
      </c>
      <c r="K50" s="61">
        <v>512</v>
      </c>
      <c r="L50" s="52"/>
      <c r="M50" s="41"/>
      <c r="N50" s="33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2:31" x14ac:dyDescent="0.25">
      <c r="B51" s="71" t="s">
        <v>8</v>
      </c>
      <c r="C51" s="72">
        <v>503.2</v>
      </c>
      <c r="D51" s="72">
        <v>760.7</v>
      </c>
      <c r="E51" s="72">
        <v>865.9</v>
      </c>
      <c r="F51" s="72">
        <v>976.4</v>
      </c>
      <c r="G51" s="72">
        <v>618.20000000000005</v>
      </c>
      <c r="H51" s="72">
        <v>247.59999999999997</v>
      </c>
      <c r="I51" s="72">
        <v>563.20000000000005</v>
      </c>
      <c r="J51" s="72">
        <v>413.19999999999993</v>
      </c>
      <c r="K51" s="72">
        <v>517.4</v>
      </c>
      <c r="L51" s="52"/>
      <c r="M51" s="41"/>
      <c r="N51" s="33"/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2:31" x14ac:dyDescent="0.25">
      <c r="B52" s="1" t="s">
        <v>29</v>
      </c>
      <c r="C52" s="73">
        <v>12.448184744085859</v>
      </c>
      <c r="D52" s="83">
        <v>18.541092567555925</v>
      </c>
      <c r="E52" s="73">
        <v>22.467230377518625</v>
      </c>
      <c r="F52" s="73">
        <v>24.47351716079887</v>
      </c>
      <c r="G52" s="73">
        <v>30.400958102798096</v>
      </c>
      <c r="H52" s="73">
        <v>13.545550670599363</v>
      </c>
      <c r="I52" s="73">
        <v>29.384404349585594</v>
      </c>
      <c r="J52" s="73">
        <v>19.918493097262299</v>
      </c>
      <c r="K52" s="73">
        <v>23.19901766659568</v>
      </c>
      <c r="L52" s="46"/>
      <c r="M52" s="41"/>
      <c r="N52" s="33"/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2:31" x14ac:dyDescent="0.25">
      <c r="B53" s="71" t="s">
        <v>7</v>
      </c>
      <c r="C53" s="72">
        <v>1869.5</v>
      </c>
      <c r="D53" s="72">
        <v>1874.4</v>
      </c>
      <c r="E53" s="72">
        <v>1861.2</v>
      </c>
      <c r="F53" s="72">
        <v>1845</v>
      </c>
      <c r="G53" s="72">
        <v>1969.1999999999998</v>
      </c>
      <c r="H53" s="72">
        <v>1861.2</v>
      </c>
      <c r="I53" s="72">
        <v>1669.1</v>
      </c>
      <c r="J53" s="72">
        <v>1845</v>
      </c>
      <c r="K53" s="72">
        <v>1930.7000000000003</v>
      </c>
      <c r="L53" s="36"/>
      <c r="M53" s="41"/>
      <c r="N53" s="33"/>
      <c r="V53" s="4"/>
      <c r="W53" s="4"/>
      <c r="X53" s="4"/>
      <c r="Y53" s="4"/>
      <c r="Z53" s="4"/>
      <c r="AA53" s="4"/>
      <c r="AB53" s="4"/>
      <c r="AC53" s="4"/>
      <c r="AD53" s="4"/>
      <c r="AE53" s="4"/>
    </row>
    <row r="54" spans="2:31" x14ac:dyDescent="0.25">
      <c r="B54" s="1" t="s">
        <v>6</v>
      </c>
      <c r="C54" s="61">
        <v>2341.1999999999998</v>
      </c>
      <c r="D54" s="61">
        <v>3367.7</v>
      </c>
      <c r="E54" s="61">
        <v>3262.2999999999997</v>
      </c>
      <c r="F54" s="61">
        <v>3612.6</v>
      </c>
      <c r="G54" s="61">
        <v>3086.3</v>
      </c>
      <c r="H54" s="61">
        <v>3262.2999999999997</v>
      </c>
      <c r="I54" s="61">
        <v>4168.2000000000007</v>
      </c>
      <c r="J54" s="61">
        <v>3612.6</v>
      </c>
      <c r="K54" s="61">
        <v>4932</v>
      </c>
      <c r="L54" s="42"/>
      <c r="M54" s="41"/>
      <c r="N54" s="33"/>
      <c r="V54" s="4"/>
      <c r="W54" s="4"/>
      <c r="X54" s="4"/>
      <c r="Y54" s="4"/>
      <c r="Z54" s="4"/>
      <c r="AA54" s="4"/>
      <c r="AB54" s="4"/>
      <c r="AC54" s="4"/>
      <c r="AD54" s="4"/>
      <c r="AE54" s="4"/>
    </row>
    <row r="55" spans="2:31" x14ac:dyDescent="0.25">
      <c r="B55" s="71" t="s">
        <v>5</v>
      </c>
      <c r="C55" s="72">
        <v>4210.7</v>
      </c>
      <c r="D55" s="72">
        <v>5242.1000000000004</v>
      </c>
      <c r="E55" s="72">
        <v>5123.5</v>
      </c>
      <c r="F55" s="72">
        <v>5457.6</v>
      </c>
      <c r="G55" s="72">
        <v>5055.5</v>
      </c>
      <c r="H55" s="72">
        <v>5123.5</v>
      </c>
      <c r="I55" s="72">
        <v>5837.3000000000011</v>
      </c>
      <c r="J55" s="72">
        <v>5457.6</v>
      </c>
      <c r="K55" s="72">
        <v>6862.7000000000007</v>
      </c>
      <c r="L55" s="42"/>
      <c r="M55" s="41"/>
      <c r="N55" s="33"/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 spans="2:31" x14ac:dyDescent="0.25">
      <c r="B56" s="1" t="s">
        <v>4</v>
      </c>
      <c r="C56" s="74">
        <v>0.13387385688696146</v>
      </c>
      <c r="D56" s="84">
        <v>0.15929671631685852</v>
      </c>
      <c r="E56" s="74">
        <v>0.16548969668904839</v>
      </c>
      <c r="F56" s="74">
        <v>0.18291103949494855</v>
      </c>
      <c r="G56" s="76">
        <v>0</v>
      </c>
      <c r="H56" s="75">
        <v>0</v>
      </c>
      <c r="I56" s="76">
        <v>0</v>
      </c>
      <c r="J56" s="75">
        <v>0</v>
      </c>
      <c r="K56" s="75">
        <v>0</v>
      </c>
      <c r="L56" s="42"/>
      <c r="M56" s="41"/>
      <c r="N56" s="33"/>
      <c r="V56" s="4"/>
      <c r="W56" s="4"/>
      <c r="X56" s="4"/>
      <c r="Y56" s="4"/>
      <c r="Z56" s="4"/>
      <c r="AA56" s="4"/>
      <c r="AB56" s="4"/>
      <c r="AC56" s="4"/>
      <c r="AD56" s="4"/>
      <c r="AE56" s="4"/>
    </row>
    <row r="57" spans="2:31" x14ac:dyDescent="0.25">
      <c r="B57" s="71" t="s">
        <v>3</v>
      </c>
      <c r="C57" s="77">
        <v>0.135543913049334</v>
      </c>
      <c r="D57" s="85">
        <v>0.1609470209884902</v>
      </c>
      <c r="E57" s="77">
        <v>0.1670718530524041</v>
      </c>
      <c r="F57" s="77">
        <v>0.18455548099913996</v>
      </c>
      <c r="G57" s="79">
        <v>0</v>
      </c>
      <c r="H57" s="72">
        <v>0</v>
      </c>
      <c r="I57" s="79">
        <v>0</v>
      </c>
      <c r="J57" s="72">
        <v>0</v>
      </c>
      <c r="K57" s="72">
        <v>0</v>
      </c>
      <c r="L57" s="12"/>
      <c r="M57" s="11"/>
      <c r="V57" s="4"/>
      <c r="W57" s="4"/>
      <c r="X57" s="4"/>
      <c r="Y57" s="4"/>
      <c r="Z57" s="4"/>
      <c r="AA57" s="4"/>
      <c r="AB57" s="4"/>
      <c r="AC57" s="4"/>
      <c r="AD57" s="4"/>
      <c r="AE57" s="4"/>
    </row>
    <row r="58" spans="2:31" x14ac:dyDescent="0.25">
      <c r="C58" s="86" t="s">
        <v>38</v>
      </c>
      <c r="D58" s="86"/>
      <c r="E58" s="86"/>
      <c r="F58" s="86"/>
      <c r="G58" s="86"/>
      <c r="H58" s="86"/>
      <c r="I58" s="61"/>
      <c r="J58" s="86"/>
      <c r="K58" s="86"/>
      <c r="M58" s="34"/>
      <c r="N58" s="33"/>
      <c r="V58" s="4"/>
      <c r="W58" s="4"/>
      <c r="X58" s="4"/>
      <c r="Y58" s="4"/>
      <c r="Z58" s="4"/>
      <c r="AA58" s="4"/>
      <c r="AB58" s="4"/>
      <c r="AC58" s="4"/>
      <c r="AD58" s="4"/>
      <c r="AE58" s="4"/>
    </row>
    <row r="59" spans="2:31" ht="27.6" x14ac:dyDescent="0.25">
      <c r="B59" s="87" t="s">
        <v>37</v>
      </c>
      <c r="C59" s="67" t="s">
        <v>34</v>
      </c>
      <c r="D59" s="67" t="s">
        <v>33</v>
      </c>
      <c r="E59" s="67" t="s">
        <v>32</v>
      </c>
      <c r="F59" s="67">
        <v>2023</v>
      </c>
      <c r="G59" s="67" t="s">
        <v>27</v>
      </c>
      <c r="H59" s="67" t="s">
        <v>31</v>
      </c>
      <c r="I59" s="67" t="s">
        <v>30</v>
      </c>
      <c r="J59" s="67" t="s">
        <v>14</v>
      </c>
      <c r="K59" s="67" t="str">
        <f>K46</f>
        <v>H1 2024</v>
      </c>
      <c r="M59" s="34"/>
      <c r="N59" s="33"/>
      <c r="V59" s="4"/>
      <c r="W59" s="4"/>
      <c r="X59" s="4"/>
      <c r="Y59" s="4"/>
      <c r="Z59" s="4"/>
      <c r="AA59" s="4"/>
      <c r="AB59" s="4"/>
      <c r="AC59" s="4"/>
      <c r="AD59" s="4"/>
      <c r="AE59" s="4"/>
    </row>
    <row r="60" spans="2:31" x14ac:dyDescent="0.25">
      <c r="B60" s="68" t="s">
        <v>13</v>
      </c>
      <c r="C60" s="69">
        <v>33617.800000000003</v>
      </c>
      <c r="D60" s="69">
        <v>33878.1</v>
      </c>
      <c r="E60" s="69">
        <v>31785.7</v>
      </c>
      <c r="F60" s="69">
        <v>33251.300000000003</v>
      </c>
      <c r="G60" s="69">
        <v>16910.599999999999</v>
      </c>
      <c r="H60" s="69">
        <v>14875.1</v>
      </c>
      <c r="I60" s="69">
        <v>15998.6</v>
      </c>
      <c r="J60" s="69">
        <v>17252.7</v>
      </c>
      <c r="K60" s="69">
        <v>18438</v>
      </c>
      <c r="L60" s="5"/>
      <c r="M60" s="34"/>
      <c r="N60" s="33"/>
      <c r="V60" s="4"/>
      <c r="W60" s="4"/>
      <c r="X60" s="4"/>
      <c r="Y60" s="4"/>
      <c r="Z60" s="4"/>
      <c r="AA60" s="4"/>
      <c r="AB60" s="4"/>
      <c r="AC60" s="4"/>
      <c r="AD60" s="4"/>
      <c r="AE60" s="4"/>
    </row>
    <row r="61" spans="2:31" x14ac:dyDescent="0.25">
      <c r="B61" s="1" t="s">
        <v>12</v>
      </c>
      <c r="C61" s="70">
        <v>15267.5</v>
      </c>
      <c r="D61" s="70">
        <v>21952.2</v>
      </c>
      <c r="E61" s="70">
        <v>24811.599999999999</v>
      </c>
      <c r="F61" s="70">
        <v>21731.1</v>
      </c>
      <c r="G61" s="70">
        <v>13367.5</v>
      </c>
      <c r="H61" s="70">
        <v>11444.1</v>
      </c>
      <c r="I61" s="70">
        <v>11286.7</v>
      </c>
      <c r="J61" s="70">
        <v>10444.4</v>
      </c>
      <c r="K61" s="70">
        <v>11816.6</v>
      </c>
      <c r="L61" s="5"/>
      <c r="M61" s="34"/>
      <c r="N61" s="33"/>
      <c r="V61" s="4"/>
      <c r="W61" s="4"/>
      <c r="X61" s="4"/>
      <c r="Y61" s="4"/>
      <c r="Z61" s="4"/>
      <c r="AA61" s="4"/>
      <c r="AB61" s="4"/>
      <c r="AC61" s="4"/>
      <c r="AD61" s="4"/>
      <c r="AE61" s="4"/>
    </row>
    <row r="62" spans="2:31" x14ac:dyDescent="0.25">
      <c r="B62" s="71" t="s">
        <v>11</v>
      </c>
      <c r="C62" s="72">
        <v>211.4</v>
      </c>
      <c r="D62" s="72">
        <v>307</v>
      </c>
      <c r="E62" s="72">
        <v>331.9</v>
      </c>
      <c r="F62" s="72">
        <v>288.5</v>
      </c>
      <c r="G62" s="72">
        <v>271</v>
      </c>
      <c r="H62" s="72">
        <v>62.8</v>
      </c>
      <c r="I62" s="72">
        <v>188</v>
      </c>
      <c r="J62" s="72">
        <v>100.5</v>
      </c>
      <c r="K62" s="72">
        <v>129.5</v>
      </c>
      <c r="L62" s="5"/>
      <c r="M62" s="34"/>
      <c r="N62" s="33"/>
      <c r="V62" s="4"/>
      <c r="W62" s="4"/>
      <c r="X62" s="4"/>
      <c r="Y62" s="4"/>
      <c r="Z62" s="4"/>
      <c r="AA62" s="4"/>
      <c r="AB62" s="4"/>
      <c r="AC62" s="4"/>
      <c r="AD62" s="4"/>
      <c r="AE62" s="4"/>
    </row>
    <row r="63" spans="2:31" x14ac:dyDescent="0.25">
      <c r="B63" s="1" t="s">
        <v>10</v>
      </c>
      <c r="C63" s="61">
        <v>181.8</v>
      </c>
      <c r="D63" s="61">
        <v>258</v>
      </c>
      <c r="E63" s="61">
        <v>251.9</v>
      </c>
      <c r="F63" s="61">
        <v>224.4</v>
      </c>
      <c r="G63" s="61">
        <v>229.6</v>
      </c>
      <c r="H63" s="61">
        <v>23.9</v>
      </c>
      <c r="I63" s="61">
        <v>152.6</v>
      </c>
      <c r="J63" s="61">
        <v>71.8</v>
      </c>
      <c r="K63" s="61">
        <v>105</v>
      </c>
      <c r="L63" s="5"/>
      <c r="M63" s="34"/>
      <c r="N63" s="33"/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 spans="2:31" x14ac:dyDescent="0.25">
      <c r="B64" s="71" t="s">
        <v>8</v>
      </c>
      <c r="C64" s="72">
        <v>181.8</v>
      </c>
      <c r="D64" s="72">
        <v>258</v>
      </c>
      <c r="E64" s="72">
        <v>252</v>
      </c>
      <c r="F64" s="72">
        <v>225</v>
      </c>
      <c r="G64" s="72">
        <v>229.6</v>
      </c>
      <c r="H64" s="72">
        <v>23.9</v>
      </c>
      <c r="I64" s="72">
        <v>152.6</v>
      </c>
      <c r="J64" s="72">
        <v>72.400000000000006</v>
      </c>
      <c r="K64" s="72">
        <v>105</v>
      </c>
      <c r="L64" s="5"/>
      <c r="M64" s="34"/>
      <c r="N64" s="33"/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 spans="2:31" x14ac:dyDescent="0.25">
      <c r="B65" s="1" t="s">
        <v>29</v>
      </c>
      <c r="C65" s="73">
        <v>5.4078494131085311</v>
      </c>
      <c r="D65" s="73">
        <v>7.6155392421652932</v>
      </c>
      <c r="E65" s="73">
        <v>7.9249473819988232</v>
      </c>
      <c r="F65" s="73">
        <v>6.7486083250880409</v>
      </c>
      <c r="G65" s="73">
        <v>13.577282887656263</v>
      </c>
      <c r="H65" s="73">
        <v>1.6067118876511755</v>
      </c>
      <c r="I65" s="73">
        <v>9.5383346042778747</v>
      </c>
      <c r="J65" s="73">
        <v>4.161667449152886</v>
      </c>
      <c r="K65" s="73">
        <v>5.6947608200455582</v>
      </c>
      <c r="L65" s="5"/>
      <c r="M65" s="34"/>
      <c r="N65" s="33"/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 spans="2:31" x14ac:dyDescent="0.25">
      <c r="B66" s="71" t="s">
        <v>7</v>
      </c>
      <c r="C66" s="72">
        <v>135.30000000000001</v>
      </c>
      <c r="D66" s="72">
        <v>191.1</v>
      </c>
      <c r="E66" s="72">
        <v>195.8</v>
      </c>
      <c r="F66" s="72">
        <v>149.5</v>
      </c>
      <c r="G66" s="72">
        <v>265.60000000000002</v>
      </c>
      <c r="H66" s="72">
        <v>195.8</v>
      </c>
      <c r="I66" s="72">
        <v>178.2</v>
      </c>
      <c r="J66" s="72">
        <v>149.5</v>
      </c>
      <c r="K66" s="72">
        <v>153.4</v>
      </c>
      <c r="L66" s="5"/>
      <c r="M66" s="34"/>
      <c r="N66" s="33"/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 spans="2:31" x14ac:dyDescent="0.25">
      <c r="B67" s="1" t="s">
        <v>6</v>
      </c>
      <c r="C67" s="61">
        <v>680.4</v>
      </c>
      <c r="D67" s="61">
        <v>596.4</v>
      </c>
      <c r="E67" s="61">
        <v>1191.2</v>
      </c>
      <c r="F67" s="61">
        <v>1199.2</v>
      </c>
      <c r="G67" s="61">
        <v>596</v>
      </c>
      <c r="H67" s="61">
        <v>1191.2</v>
      </c>
      <c r="I67" s="61">
        <v>1418.4</v>
      </c>
      <c r="J67" s="61">
        <v>1199.2</v>
      </c>
      <c r="K67" s="61">
        <v>2010.9</v>
      </c>
      <c r="L67" s="5"/>
      <c r="M67" s="34"/>
      <c r="N67" s="33"/>
      <c r="V67" s="4"/>
      <c r="W67" s="4"/>
      <c r="X67" s="4"/>
      <c r="Y67" s="4"/>
      <c r="Z67" s="4"/>
      <c r="AA67" s="4"/>
      <c r="AB67" s="4"/>
      <c r="AC67" s="4"/>
      <c r="AD67" s="4"/>
      <c r="AE67" s="4"/>
    </row>
    <row r="68" spans="2:31" x14ac:dyDescent="0.25">
      <c r="B68" s="71" t="s">
        <v>5</v>
      </c>
      <c r="C68" s="72">
        <v>815.7</v>
      </c>
      <c r="D68" s="72">
        <v>787.5</v>
      </c>
      <c r="E68" s="72">
        <v>1387</v>
      </c>
      <c r="F68" s="72">
        <v>1348.7</v>
      </c>
      <c r="G68" s="72">
        <v>861.6</v>
      </c>
      <c r="H68" s="72">
        <v>1387</v>
      </c>
      <c r="I68" s="72">
        <v>1596.6000000000001</v>
      </c>
      <c r="J68" s="72">
        <v>1348.7</v>
      </c>
      <c r="K68" s="72">
        <v>2164.3000000000002</v>
      </c>
      <c r="L68" s="5"/>
      <c r="M68" s="34"/>
      <c r="N68" s="33"/>
      <c r="V68" s="4"/>
      <c r="W68" s="4"/>
      <c r="X68" s="4"/>
      <c r="Y68" s="4"/>
      <c r="Z68" s="4"/>
      <c r="AA68" s="4"/>
      <c r="AB68" s="4"/>
      <c r="AC68" s="4"/>
      <c r="AD68" s="4"/>
      <c r="AE68" s="4"/>
    </row>
    <row r="69" spans="2:31" x14ac:dyDescent="0.25">
      <c r="B69" s="1" t="s">
        <v>4</v>
      </c>
      <c r="C69" s="74">
        <v>0.35123647604327668</v>
      </c>
      <c r="D69" s="74">
        <v>0.32185628742514971</v>
      </c>
      <c r="E69" s="74">
        <v>0.23168544492986895</v>
      </c>
      <c r="F69" s="74">
        <v>0.16405307599517494</v>
      </c>
      <c r="G69" s="76">
        <v>0</v>
      </c>
      <c r="H69" s="75">
        <v>0</v>
      </c>
      <c r="I69" s="76">
        <v>0</v>
      </c>
      <c r="J69" s="75">
        <v>0</v>
      </c>
      <c r="K69" s="75">
        <v>0</v>
      </c>
      <c r="L69" s="5"/>
      <c r="M69" s="50"/>
      <c r="N69" s="33"/>
      <c r="V69" s="4"/>
      <c r="W69" s="4"/>
      <c r="X69" s="4"/>
      <c r="Y69" s="4"/>
      <c r="Z69" s="4"/>
      <c r="AA69" s="4"/>
      <c r="AB69" s="4"/>
      <c r="AC69" s="4"/>
      <c r="AD69" s="4"/>
      <c r="AE69" s="4"/>
    </row>
    <row r="70" spans="2:31" x14ac:dyDescent="0.25">
      <c r="B70" s="71" t="s">
        <v>3</v>
      </c>
      <c r="C70" s="77">
        <v>0.35123647604327668</v>
      </c>
      <c r="D70" s="77">
        <v>0.32185628742514971</v>
      </c>
      <c r="E70" s="77">
        <v>0.23177742009657393</v>
      </c>
      <c r="F70" s="77">
        <v>0.16449172058339731</v>
      </c>
      <c r="G70" s="79">
        <v>0</v>
      </c>
      <c r="H70" s="72">
        <v>0</v>
      </c>
      <c r="I70" s="79">
        <v>0</v>
      </c>
      <c r="J70" s="72">
        <v>0</v>
      </c>
      <c r="K70" s="72">
        <v>0</v>
      </c>
      <c r="L70" s="12"/>
      <c r="M70" s="11"/>
      <c r="V70" s="4"/>
      <c r="W70" s="4"/>
      <c r="X70" s="4"/>
      <c r="Y70" s="4"/>
      <c r="Z70" s="4"/>
      <c r="AA70" s="4"/>
      <c r="AB70" s="4"/>
      <c r="AC70" s="4"/>
      <c r="AD70" s="4"/>
      <c r="AE70" s="4"/>
    </row>
    <row r="71" spans="2:31" x14ac:dyDescent="0.25">
      <c r="B71" s="3"/>
      <c r="C71" s="39"/>
      <c r="D71" s="39"/>
      <c r="E71" s="39"/>
      <c r="F71" s="39"/>
      <c r="G71" s="39"/>
      <c r="H71" s="39"/>
      <c r="I71" s="13"/>
      <c r="J71" s="39"/>
      <c r="K71" s="38"/>
      <c r="M71" s="34"/>
      <c r="N71" s="33"/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 spans="2:31" ht="27.6" x14ac:dyDescent="0.25">
      <c r="B72" s="37" t="s">
        <v>36</v>
      </c>
      <c r="C72" s="27" t="s">
        <v>34</v>
      </c>
      <c r="D72" s="27">
        <v>2021</v>
      </c>
      <c r="E72" s="27">
        <v>2022</v>
      </c>
      <c r="F72" s="27">
        <v>2023</v>
      </c>
      <c r="G72" s="27" t="s">
        <v>27</v>
      </c>
      <c r="H72" s="27" t="s">
        <v>16</v>
      </c>
      <c r="I72" s="27" t="s">
        <v>15</v>
      </c>
      <c r="J72" s="27" t="s">
        <v>14</v>
      </c>
      <c r="K72" s="67" t="str">
        <f>K59</f>
        <v>H1 2024</v>
      </c>
      <c r="L72" s="49"/>
      <c r="M72" s="34"/>
      <c r="N72" s="33"/>
      <c r="V72" s="4"/>
      <c r="W72" s="4"/>
      <c r="X72" s="4"/>
      <c r="Y72" s="4"/>
      <c r="Z72" s="4"/>
      <c r="AA72" s="4"/>
      <c r="AB72" s="4"/>
      <c r="AC72" s="4"/>
      <c r="AD72" s="4"/>
      <c r="AE72" s="4"/>
    </row>
    <row r="73" spans="2:31" x14ac:dyDescent="0.25">
      <c r="B73" s="26" t="s">
        <v>13</v>
      </c>
      <c r="C73" s="25">
        <v>4294.8999999999996</v>
      </c>
      <c r="D73" s="25">
        <v>4500.2</v>
      </c>
      <c r="E73" s="25">
        <v>4031.7</v>
      </c>
      <c r="F73" s="25">
        <v>4135.3999999999996</v>
      </c>
      <c r="G73" s="25">
        <v>2080.3000000000002</v>
      </c>
      <c r="H73" s="25">
        <v>1951.4</v>
      </c>
      <c r="I73" s="25">
        <v>2004.9</v>
      </c>
      <c r="J73" s="25">
        <v>2130.5</v>
      </c>
      <c r="K73" s="69">
        <v>2433.9</v>
      </c>
      <c r="L73" s="5"/>
      <c r="M73" s="34"/>
      <c r="N73" s="33"/>
      <c r="V73" s="4"/>
      <c r="W73" s="4"/>
      <c r="X73" s="4"/>
      <c r="Y73" s="4"/>
      <c r="Z73" s="4"/>
      <c r="AA73" s="4"/>
      <c r="AB73" s="4"/>
      <c r="AC73" s="4"/>
      <c r="AD73" s="4"/>
      <c r="AE73" s="4"/>
    </row>
    <row r="74" spans="2:31" x14ac:dyDescent="0.25">
      <c r="B74" s="3" t="s">
        <v>12</v>
      </c>
      <c r="C74" s="24">
        <v>3166.5</v>
      </c>
      <c r="D74" s="24">
        <v>4124.3</v>
      </c>
      <c r="E74" s="24">
        <v>4873.8999999999996</v>
      </c>
      <c r="F74" s="24">
        <v>4501.8999999999996</v>
      </c>
      <c r="G74" s="24">
        <v>2343.1</v>
      </c>
      <c r="H74" s="24">
        <v>2530.8000000000002</v>
      </c>
      <c r="I74" s="24">
        <v>2414.1</v>
      </c>
      <c r="J74" s="24">
        <v>2087.8000000000002</v>
      </c>
      <c r="K74" s="70">
        <v>2085.1</v>
      </c>
      <c r="L74" s="5"/>
      <c r="M74" s="34"/>
      <c r="N74" s="33"/>
      <c r="V74" s="4"/>
      <c r="W74" s="4"/>
      <c r="X74" s="4"/>
      <c r="Y74" s="4"/>
      <c r="Z74" s="4"/>
      <c r="AA74" s="4"/>
      <c r="AB74" s="4"/>
      <c r="AC74" s="4"/>
      <c r="AD74" s="4"/>
      <c r="AE74" s="4"/>
    </row>
    <row r="75" spans="2:31" x14ac:dyDescent="0.25">
      <c r="B75" s="23" t="s">
        <v>11</v>
      </c>
      <c r="C75" s="20">
        <v>335.7</v>
      </c>
      <c r="D75" s="20">
        <v>357.8</v>
      </c>
      <c r="E75" s="20">
        <v>508.2</v>
      </c>
      <c r="F75" s="20">
        <v>675.3</v>
      </c>
      <c r="G75" s="20">
        <v>218</v>
      </c>
      <c r="H75" s="20">
        <v>290.2</v>
      </c>
      <c r="I75" s="20">
        <v>323</v>
      </c>
      <c r="J75" s="20">
        <v>352.3</v>
      </c>
      <c r="K75" s="72">
        <v>340.2</v>
      </c>
      <c r="L75" s="5"/>
      <c r="M75" s="34"/>
      <c r="N75" s="33"/>
      <c r="V75" s="4"/>
      <c r="W75" s="4"/>
      <c r="X75" s="4"/>
      <c r="Y75" s="4"/>
      <c r="Z75" s="4"/>
      <c r="AA75" s="4"/>
      <c r="AB75" s="4"/>
      <c r="AC75" s="4"/>
      <c r="AD75" s="4"/>
      <c r="AE75" s="4"/>
    </row>
    <row r="76" spans="2:31" x14ac:dyDescent="0.25">
      <c r="B76" s="3" t="s">
        <v>10</v>
      </c>
      <c r="C76" s="13">
        <v>250.9</v>
      </c>
      <c r="D76" s="13">
        <v>275.10000000000002</v>
      </c>
      <c r="E76" s="13">
        <v>423</v>
      </c>
      <c r="F76" s="13">
        <v>591.20000000000005</v>
      </c>
      <c r="G76" s="13">
        <v>176.5</v>
      </c>
      <c r="H76" s="13">
        <v>246.5</v>
      </c>
      <c r="I76" s="13">
        <v>283.3</v>
      </c>
      <c r="J76" s="13">
        <v>307.89999999999998</v>
      </c>
      <c r="K76" s="61">
        <v>296.8</v>
      </c>
      <c r="L76" s="5"/>
      <c r="M76" s="34"/>
      <c r="N76" s="33"/>
      <c r="V76" s="4"/>
      <c r="W76" s="4"/>
      <c r="X76" s="4"/>
      <c r="Y76" s="4"/>
      <c r="Z76" s="4"/>
      <c r="AA76" s="4"/>
      <c r="AB76" s="4"/>
      <c r="AC76" s="4"/>
      <c r="AD76" s="4"/>
      <c r="AE76" s="4"/>
    </row>
    <row r="77" spans="2:31" x14ac:dyDescent="0.25">
      <c r="B77" s="23" t="s">
        <v>8</v>
      </c>
      <c r="C77" s="20">
        <v>252.2</v>
      </c>
      <c r="D77" s="20">
        <v>276.39999999999998</v>
      </c>
      <c r="E77" s="20">
        <v>424.3</v>
      </c>
      <c r="F77" s="20">
        <v>591.9</v>
      </c>
      <c r="G77" s="20">
        <v>177.1</v>
      </c>
      <c r="H77" s="20">
        <v>247.2</v>
      </c>
      <c r="I77" s="20">
        <v>284</v>
      </c>
      <c r="J77" s="20">
        <v>307.89999999999998</v>
      </c>
      <c r="K77" s="72">
        <v>298.60000000000002</v>
      </c>
      <c r="L77" s="5"/>
      <c r="M77" s="34"/>
      <c r="N77" s="33"/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 spans="2:31" x14ac:dyDescent="0.25">
      <c r="B78" s="3" t="s">
        <v>29</v>
      </c>
      <c r="C78" s="46">
        <v>58.418123821276403</v>
      </c>
      <c r="D78" s="46">
        <v>61.130616417048131</v>
      </c>
      <c r="E78" s="46">
        <v>104.9185207232681</v>
      </c>
      <c r="F78" s="46">
        <v>142.96077767567832</v>
      </c>
      <c r="G78" s="46">
        <v>84.84353218285824</v>
      </c>
      <c r="H78" s="46">
        <v>126.31956544019678</v>
      </c>
      <c r="I78" s="46">
        <v>141.30380567609356</v>
      </c>
      <c r="J78" s="46">
        <v>144.52006571227412</v>
      </c>
      <c r="K78" s="73">
        <v>121.94420477423066</v>
      </c>
      <c r="L78" s="5"/>
      <c r="M78" s="34"/>
      <c r="N78" s="33"/>
      <c r="V78" s="4"/>
      <c r="W78" s="4"/>
      <c r="X78" s="4"/>
      <c r="Y78" s="4"/>
      <c r="Z78" s="4"/>
      <c r="AA78" s="4"/>
      <c r="AB78" s="4"/>
      <c r="AC78" s="4"/>
      <c r="AD78" s="4"/>
      <c r="AE78" s="4"/>
    </row>
    <row r="79" spans="2:31" x14ac:dyDescent="0.25">
      <c r="B79" s="23" t="s">
        <v>7</v>
      </c>
      <c r="C79" s="20">
        <v>1267.7</v>
      </c>
      <c r="D79" s="20">
        <v>1257.7</v>
      </c>
      <c r="E79" s="20">
        <v>1244.7</v>
      </c>
      <c r="F79" s="20">
        <v>1223</v>
      </c>
      <c r="G79" s="20">
        <v>1308</v>
      </c>
      <c r="H79" s="20">
        <v>1244.7</v>
      </c>
      <c r="I79" s="20">
        <v>1066.2</v>
      </c>
      <c r="J79" s="20">
        <v>1223</v>
      </c>
      <c r="K79" s="72">
        <v>1253.9000000000001</v>
      </c>
      <c r="L79" s="5"/>
      <c r="M79" s="34"/>
      <c r="N79" s="33"/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pans="2:31" x14ac:dyDescent="0.25">
      <c r="B80" s="3" t="s">
        <v>6</v>
      </c>
      <c r="C80" s="13">
        <v>590.79999999999995</v>
      </c>
      <c r="D80" s="13">
        <v>816.3</v>
      </c>
      <c r="E80" s="13">
        <v>1062</v>
      </c>
      <c r="F80" s="13">
        <v>972.3</v>
      </c>
      <c r="G80" s="13">
        <v>1158.8</v>
      </c>
      <c r="H80" s="13">
        <v>1062</v>
      </c>
      <c r="I80" s="13">
        <v>1222.9000000000001</v>
      </c>
      <c r="J80" s="13">
        <v>972.3</v>
      </c>
      <c r="K80" s="61">
        <v>1043.5999999999999</v>
      </c>
      <c r="L80" s="5"/>
      <c r="M80" s="34"/>
      <c r="N80" s="33"/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pans="2:31" x14ac:dyDescent="0.25">
      <c r="B81" s="23" t="s">
        <v>5</v>
      </c>
      <c r="C81" s="20">
        <v>1858.5</v>
      </c>
      <c r="D81" s="20">
        <v>2074</v>
      </c>
      <c r="E81" s="20">
        <v>2306.6999999999998</v>
      </c>
      <c r="F81" s="20">
        <v>2195.3000000000002</v>
      </c>
      <c r="G81" s="20">
        <v>2466.8000000000002</v>
      </c>
      <c r="H81" s="20">
        <v>2306.6999999999998</v>
      </c>
      <c r="I81" s="20">
        <v>2289.1000000000004</v>
      </c>
      <c r="J81" s="20">
        <v>2195.3000000000002</v>
      </c>
      <c r="K81" s="72">
        <v>2297.5</v>
      </c>
      <c r="L81" s="5"/>
      <c r="M81" s="34"/>
      <c r="N81" s="33"/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2:31" x14ac:dyDescent="0.25">
      <c r="B82" s="3" t="s">
        <v>4</v>
      </c>
      <c r="C82" s="14">
        <v>0.13309991777406435</v>
      </c>
      <c r="D82" s="9">
        <v>0.13991099809281629</v>
      </c>
      <c r="E82" s="14">
        <v>0.19311982103316822</v>
      </c>
      <c r="F82" s="14">
        <v>0.26263882718791648</v>
      </c>
      <c r="G82" s="44">
        <v>0</v>
      </c>
      <c r="H82" s="44">
        <v>0</v>
      </c>
      <c r="I82" s="45">
        <v>0</v>
      </c>
      <c r="J82" s="44">
        <v>0</v>
      </c>
      <c r="K82" s="75">
        <v>0</v>
      </c>
      <c r="L82" s="5"/>
      <c r="M82" s="34"/>
      <c r="N82" s="33"/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pans="2:31" x14ac:dyDescent="0.25">
      <c r="B83" s="23" t="s">
        <v>3</v>
      </c>
      <c r="C83" s="40">
        <v>0.13378955465372272</v>
      </c>
      <c r="D83" s="35">
        <v>0.14057215511760965</v>
      </c>
      <c r="E83" s="40">
        <v>0.19371333348551603</v>
      </c>
      <c r="F83" s="40">
        <v>0.26294980008884938</v>
      </c>
      <c r="G83" s="20">
        <v>0</v>
      </c>
      <c r="H83" s="20">
        <v>0</v>
      </c>
      <c r="I83" s="43">
        <v>0</v>
      </c>
      <c r="J83" s="20">
        <v>0</v>
      </c>
      <c r="K83" s="72">
        <v>0</v>
      </c>
      <c r="L83" s="12"/>
      <c r="M83" s="11"/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pans="2:31" x14ac:dyDescent="0.25">
      <c r="B84" s="3"/>
      <c r="C84" s="39"/>
      <c r="D84" s="39"/>
      <c r="E84" s="39"/>
      <c r="F84" s="39"/>
      <c r="G84" s="39"/>
      <c r="H84" s="39"/>
      <c r="I84" s="13"/>
      <c r="J84" s="39"/>
      <c r="K84" s="88"/>
      <c r="M84" s="34"/>
      <c r="N84" s="33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pans="2:31" ht="27.6" x14ac:dyDescent="0.25">
      <c r="B85" s="28" t="s">
        <v>35</v>
      </c>
      <c r="C85" s="27" t="s">
        <v>34</v>
      </c>
      <c r="D85" s="27" t="s">
        <v>33</v>
      </c>
      <c r="E85" s="27" t="s">
        <v>32</v>
      </c>
      <c r="F85" s="27">
        <v>2023</v>
      </c>
      <c r="G85" s="27" t="s">
        <v>17</v>
      </c>
      <c r="H85" s="27" t="s">
        <v>31</v>
      </c>
      <c r="I85" s="67" t="s">
        <v>30</v>
      </c>
      <c r="J85" s="27" t="s">
        <v>14</v>
      </c>
      <c r="K85" s="67" t="str">
        <f>K59</f>
        <v>H1 2024</v>
      </c>
      <c r="M85" s="34"/>
      <c r="N85" s="33"/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pans="2:31" x14ac:dyDescent="0.25">
      <c r="B86" s="26" t="s">
        <v>13</v>
      </c>
      <c r="C86" s="25">
        <v>2012.8</v>
      </c>
      <c r="D86" s="25">
        <v>2228.8000000000002</v>
      </c>
      <c r="E86" s="25">
        <v>2358.1999999999998</v>
      </c>
      <c r="F86" s="25">
        <v>2154</v>
      </c>
      <c r="G86" s="25">
        <v>1215.7</v>
      </c>
      <c r="H86" s="25">
        <v>1142.5</v>
      </c>
      <c r="I86" s="69">
        <v>1023.6</v>
      </c>
      <c r="J86" s="25">
        <v>1130.4000000000001</v>
      </c>
      <c r="K86" s="69">
        <v>1198</v>
      </c>
      <c r="M86" s="34"/>
      <c r="N86" s="33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2:31" x14ac:dyDescent="0.25">
      <c r="B87" s="3" t="s">
        <v>12</v>
      </c>
      <c r="C87" s="24">
        <v>3973.9</v>
      </c>
      <c r="D87" s="24">
        <v>5200.3999999999996</v>
      </c>
      <c r="E87" s="24">
        <v>7218.5</v>
      </c>
      <c r="F87" s="24">
        <v>5086.7</v>
      </c>
      <c r="G87" s="24">
        <v>3845.7</v>
      </c>
      <c r="H87" s="24">
        <v>3372.8</v>
      </c>
      <c r="I87" s="70">
        <v>2586.6</v>
      </c>
      <c r="J87" s="24">
        <v>2500.1</v>
      </c>
      <c r="K87" s="70">
        <v>2829.9</v>
      </c>
      <c r="L87" s="47"/>
      <c r="M87" s="34"/>
      <c r="N87" s="33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2:31" x14ac:dyDescent="0.25">
      <c r="B88" s="23" t="s">
        <v>11</v>
      </c>
      <c r="C88" s="20">
        <v>101.9</v>
      </c>
      <c r="D88" s="20">
        <v>264.89999999999998</v>
      </c>
      <c r="E88" s="20">
        <v>228.1</v>
      </c>
      <c r="F88" s="20">
        <v>198.8</v>
      </c>
      <c r="G88" s="20">
        <v>228.7</v>
      </c>
      <c r="H88" s="20">
        <v>-2.5</v>
      </c>
      <c r="I88" s="72">
        <v>145.19999999999999</v>
      </c>
      <c r="J88" s="20">
        <v>53.6</v>
      </c>
      <c r="K88" s="72">
        <v>134.80000000000001</v>
      </c>
      <c r="M88" s="34"/>
      <c r="N88" s="33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2:31" x14ac:dyDescent="0.25">
      <c r="B89" s="3" t="s">
        <v>10</v>
      </c>
      <c r="C89" s="13">
        <v>64.3</v>
      </c>
      <c r="D89" s="13">
        <v>219.8</v>
      </c>
      <c r="E89" s="13">
        <v>182.8</v>
      </c>
      <c r="F89" s="13">
        <v>152.1</v>
      </c>
      <c r="G89" s="13">
        <v>208.2</v>
      </c>
      <c r="H89" s="13">
        <v>-27</v>
      </c>
      <c r="I89" s="61">
        <v>123.2</v>
      </c>
      <c r="J89" s="13">
        <v>28.9</v>
      </c>
      <c r="K89" s="61">
        <v>110.2</v>
      </c>
      <c r="L89" s="47"/>
      <c r="M89" s="48"/>
      <c r="N89" s="33"/>
      <c r="U89" s="5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2:31" x14ac:dyDescent="0.25">
      <c r="B90" s="23" t="s">
        <v>8</v>
      </c>
      <c r="C90" s="20">
        <v>69.2</v>
      </c>
      <c r="D90" s="20">
        <v>226.3</v>
      </c>
      <c r="E90" s="20">
        <v>189.6</v>
      </c>
      <c r="F90" s="20">
        <v>159.5</v>
      </c>
      <c r="G90" s="20">
        <v>211.5</v>
      </c>
      <c r="H90" s="20">
        <v>-23.5</v>
      </c>
      <c r="I90" s="72">
        <v>126.6</v>
      </c>
      <c r="J90" s="20">
        <v>32.9</v>
      </c>
      <c r="K90" s="72">
        <v>113.8</v>
      </c>
      <c r="L90" s="47"/>
      <c r="M90" s="34"/>
      <c r="N90" s="33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2:31" x14ac:dyDescent="0.25">
      <c r="B91" s="3" t="s">
        <v>29</v>
      </c>
      <c r="C91" s="46">
        <v>31.945548489666137</v>
      </c>
      <c r="D91" s="46">
        <v>98.618090452261299</v>
      </c>
      <c r="E91" s="46">
        <v>77.516750063607844</v>
      </c>
      <c r="F91" s="46">
        <v>70.612813370473532</v>
      </c>
      <c r="G91" s="46">
        <v>171.25935674919799</v>
      </c>
      <c r="H91" s="46">
        <v>-23.632385120350108</v>
      </c>
      <c r="I91" s="73">
        <v>120.35951543571707</v>
      </c>
      <c r="J91" s="46">
        <v>25.566171266808208</v>
      </c>
      <c r="K91" s="73">
        <f>IFERROR((K89*1000)/K86,"n.m")</f>
        <v>91.98664440734558</v>
      </c>
      <c r="L91" s="46"/>
      <c r="M91" s="34"/>
      <c r="N91" s="33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2:31" x14ac:dyDescent="0.25">
      <c r="B92" s="23" t="s">
        <v>7</v>
      </c>
      <c r="C92" s="20">
        <v>466.5</v>
      </c>
      <c r="D92" s="20">
        <v>425.6</v>
      </c>
      <c r="E92" s="20">
        <v>420.7</v>
      </c>
      <c r="F92" s="20">
        <v>472.5</v>
      </c>
      <c r="G92" s="20">
        <v>395.6</v>
      </c>
      <c r="H92" s="20">
        <v>420.7</v>
      </c>
      <c r="I92" s="72">
        <v>424.7</v>
      </c>
      <c r="J92" s="20">
        <v>472.5</v>
      </c>
      <c r="K92" s="72">
        <v>523.4</v>
      </c>
      <c r="M92" s="34"/>
      <c r="N92" s="33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2:31" x14ac:dyDescent="0.25">
      <c r="B93" s="3" t="s">
        <v>6</v>
      </c>
      <c r="C93" s="13">
        <v>1070</v>
      </c>
      <c r="D93" s="13">
        <v>1955</v>
      </c>
      <c r="E93" s="13">
        <v>1009.1</v>
      </c>
      <c r="F93" s="13">
        <v>1441.1</v>
      </c>
      <c r="G93" s="13">
        <v>1331.5</v>
      </c>
      <c r="H93" s="13">
        <v>1009.1</v>
      </c>
      <c r="I93" s="61">
        <v>1526.9</v>
      </c>
      <c r="J93" s="13">
        <v>1441.1</v>
      </c>
      <c r="K93" s="61">
        <v>1877.5</v>
      </c>
      <c r="M93" s="34"/>
      <c r="N93" s="33"/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spans="2:31" x14ac:dyDescent="0.25">
      <c r="B94" s="23" t="s">
        <v>5</v>
      </c>
      <c r="C94" s="20">
        <v>1536.5</v>
      </c>
      <c r="D94" s="20">
        <v>2380.6</v>
      </c>
      <c r="E94" s="20">
        <v>1429.8</v>
      </c>
      <c r="F94" s="20">
        <v>1913.6</v>
      </c>
      <c r="G94" s="20">
        <v>1727.1</v>
      </c>
      <c r="H94" s="20">
        <v>1429.8</v>
      </c>
      <c r="I94" s="72">
        <v>1951.6000000000001</v>
      </c>
      <c r="J94" s="20">
        <v>1913.6</v>
      </c>
      <c r="K94" s="72">
        <f>K92+K93</f>
        <v>2400.9</v>
      </c>
      <c r="M94" s="34"/>
      <c r="N94" s="33"/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spans="2:31" x14ac:dyDescent="0.25">
      <c r="B95" s="3" t="s">
        <v>4</v>
      </c>
      <c r="C95" s="14">
        <v>4.9091464345701635E-2</v>
      </c>
      <c r="D95" s="9">
        <v>0.11222588139184601</v>
      </c>
      <c r="E95" s="14">
        <v>9.594793197564562E-2</v>
      </c>
      <c r="F95" s="14">
        <v>9.0985224621642644E-2</v>
      </c>
      <c r="G95" s="45">
        <v>0</v>
      </c>
      <c r="H95" s="44">
        <v>0</v>
      </c>
      <c r="I95" s="76">
        <v>0</v>
      </c>
      <c r="J95" s="44">
        <v>0</v>
      </c>
      <c r="K95" s="75">
        <v>0</v>
      </c>
      <c r="M95" s="34"/>
      <c r="N95" s="33"/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spans="2:31" x14ac:dyDescent="0.25">
      <c r="B96" s="23" t="s">
        <v>3</v>
      </c>
      <c r="C96" s="40">
        <v>5.2832493510459613E-2</v>
      </c>
      <c r="D96" s="35">
        <v>0.11554466314365221</v>
      </c>
      <c r="E96" s="40">
        <v>9.9517111064455183E-2</v>
      </c>
      <c r="F96" s="40">
        <v>9.5411856194293251E-2</v>
      </c>
      <c r="G96" s="43">
        <v>0</v>
      </c>
      <c r="H96" s="20">
        <v>0</v>
      </c>
      <c r="I96" s="79">
        <v>0</v>
      </c>
      <c r="J96" s="20">
        <v>0</v>
      </c>
      <c r="K96" s="72">
        <v>0</v>
      </c>
      <c r="L96" s="12"/>
      <c r="M96" s="11"/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spans="2:31" x14ac:dyDescent="0.25">
      <c r="B97" s="3"/>
      <c r="C97" s="14"/>
      <c r="D97" s="14"/>
      <c r="E97" s="14"/>
      <c r="F97" s="14"/>
      <c r="G97" s="14"/>
      <c r="H97" s="14"/>
      <c r="I97" s="61"/>
      <c r="J97" s="14"/>
      <c r="K97" s="74"/>
      <c r="M97" s="34"/>
      <c r="N97" s="33"/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2:31" x14ac:dyDescent="0.25">
      <c r="B98" s="3"/>
      <c r="C98" s="14"/>
      <c r="D98" s="14"/>
      <c r="E98" s="30"/>
      <c r="F98" s="30"/>
      <c r="G98" s="30"/>
      <c r="H98" s="1"/>
      <c r="I98" s="13"/>
      <c r="J98" s="30"/>
      <c r="K98" s="29" t="s">
        <v>19</v>
      </c>
      <c r="M98" s="34"/>
      <c r="N98" s="33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2:31" ht="27.6" x14ac:dyDescent="0.25">
      <c r="B99" s="28" t="s">
        <v>28</v>
      </c>
      <c r="C99" s="27" t="s">
        <v>22</v>
      </c>
      <c r="D99" s="27" t="s">
        <v>21</v>
      </c>
      <c r="E99" s="27">
        <v>2022</v>
      </c>
      <c r="F99" s="27">
        <v>2023</v>
      </c>
      <c r="G99" s="27" t="s">
        <v>27</v>
      </c>
      <c r="H99" s="27" t="s">
        <v>16</v>
      </c>
      <c r="I99" s="27" t="s">
        <v>15</v>
      </c>
      <c r="J99" s="27" t="s">
        <v>14</v>
      </c>
      <c r="K99" s="67" t="s">
        <v>26</v>
      </c>
      <c r="M99" s="34"/>
      <c r="N99" s="33"/>
      <c r="V99" s="4"/>
      <c r="W99" s="4"/>
      <c r="X99" s="4"/>
      <c r="Y99" s="4"/>
      <c r="Z99" s="4"/>
      <c r="AA99" s="4"/>
      <c r="AB99" s="4"/>
      <c r="AC99" s="4"/>
      <c r="AD99" s="4"/>
      <c r="AE99" s="4"/>
    </row>
    <row r="100" spans="2:31" x14ac:dyDescent="0.25">
      <c r="B100" s="26" t="s">
        <v>13</v>
      </c>
      <c r="C100" s="25">
        <v>1219.1000000000001</v>
      </c>
      <c r="D100" s="25">
        <v>1141.3000000000002</v>
      </c>
      <c r="E100" s="25">
        <v>1112.5999999999999</v>
      </c>
      <c r="F100" s="25">
        <v>1272.4000000000001</v>
      </c>
      <c r="G100" s="25">
        <v>486.8</v>
      </c>
      <c r="H100" s="25">
        <v>625.79999999999995</v>
      </c>
      <c r="I100" s="25">
        <v>592.6</v>
      </c>
      <c r="J100" s="25">
        <v>679.8</v>
      </c>
      <c r="K100" s="69">
        <v>534.4</v>
      </c>
      <c r="L100" s="42"/>
      <c r="M100" s="41"/>
      <c r="N100" s="33"/>
      <c r="V100" s="4"/>
      <c r="W100" s="4"/>
      <c r="X100" s="4"/>
      <c r="Y100" s="4"/>
      <c r="Z100" s="4"/>
      <c r="AA100" s="4"/>
      <c r="AB100" s="4"/>
      <c r="AC100" s="4"/>
      <c r="AD100" s="4"/>
      <c r="AE100" s="4"/>
    </row>
    <row r="101" spans="2:31" x14ac:dyDescent="0.25">
      <c r="B101" s="3" t="s">
        <v>12</v>
      </c>
      <c r="C101" s="24">
        <v>1418.6</v>
      </c>
      <c r="D101" s="24">
        <v>1508.3000000000002</v>
      </c>
      <c r="E101" s="24">
        <v>1605.3</v>
      </c>
      <c r="F101" s="24">
        <v>1368.8999999999999</v>
      </c>
      <c r="G101" s="24">
        <v>776.09999999999991</v>
      </c>
      <c r="H101" s="24">
        <v>829.19999999999993</v>
      </c>
      <c r="I101" s="24">
        <v>695.4</v>
      </c>
      <c r="J101" s="24">
        <v>673.49999999999989</v>
      </c>
      <c r="K101" s="70">
        <v>568.1</v>
      </c>
      <c r="L101" s="42"/>
      <c r="M101" s="41"/>
      <c r="N101" s="33"/>
      <c r="V101" s="4"/>
      <c r="W101" s="4"/>
      <c r="X101" s="4"/>
      <c r="Y101" s="4"/>
      <c r="Z101" s="4"/>
      <c r="AA101" s="4"/>
      <c r="AB101" s="4"/>
      <c r="AC101" s="4"/>
      <c r="AD101" s="4"/>
      <c r="AE101" s="4"/>
    </row>
    <row r="102" spans="2:31" x14ac:dyDescent="0.25">
      <c r="B102" s="23" t="s">
        <v>11</v>
      </c>
      <c r="C102" s="20">
        <v>10.999999999999993</v>
      </c>
      <c r="D102" s="20">
        <v>-25.200000000000003</v>
      </c>
      <c r="E102" s="20">
        <v>137.30000000000001</v>
      </c>
      <c r="F102" s="20">
        <v>111.7</v>
      </c>
      <c r="G102" s="20">
        <v>-6.5</v>
      </c>
      <c r="H102" s="20">
        <v>143.79999999999998</v>
      </c>
      <c r="I102" s="20">
        <v>51</v>
      </c>
      <c r="J102" s="20">
        <v>60.7</v>
      </c>
      <c r="K102" s="72">
        <v>-31.800000000000004</v>
      </c>
      <c r="L102" s="42"/>
      <c r="M102" s="41"/>
      <c r="N102" s="33"/>
      <c r="V102" s="4"/>
      <c r="W102" s="4"/>
      <c r="X102" s="4"/>
      <c r="Y102" s="4"/>
      <c r="Z102" s="4"/>
      <c r="AA102" s="4"/>
      <c r="AB102" s="4"/>
      <c r="AC102" s="4"/>
      <c r="AD102" s="4"/>
      <c r="AE102" s="4"/>
    </row>
    <row r="103" spans="2:31" x14ac:dyDescent="0.25">
      <c r="B103" s="3" t="s">
        <v>10</v>
      </c>
      <c r="C103" s="13">
        <v>-119.7</v>
      </c>
      <c r="D103" s="13">
        <v>-151</v>
      </c>
      <c r="E103" s="13">
        <v>4.5000000000000071</v>
      </c>
      <c r="F103" s="13">
        <v>-25.099999999999994</v>
      </c>
      <c r="G103" s="13">
        <v>-72</v>
      </c>
      <c r="H103" s="13">
        <v>76.5</v>
      </c>
      <c r="I103" s="13">
        <v>-16.699999999999996</v>
      </c>
      <c r="J103" s="13">
        <v>-8.399999999999995</v>
      </c>
      <c r="K103" s="61">
        <v>-99.5</v>
      </c>
      <c r="L103" s="42"/>
      <c r="M103" s="41"/>
      <c r="N103" s="33"/>
      <c r="V103" s="4"/>
      <c r="W103" s="4"/>
      <c r="X103" s="4"/>
      <c r="Y103" s="4"/>
      <c r="Z103" s="4"/>
      <c r="AA103" s="4"/>
      <c r="AB103" s="4"/>
      <c r="AC103" s="4"/>
      <c r="AD103" s="4"/>
      <c r="AE103" s="4"/>
    </row>
    <row r="104" spans="2:31" x14ac:dyDescent="0.25">
      <c r="B104" s="23" t="s">
        <v>8</v>
      </c>
      <c r="C104" s="20">
        <v>-118.4</v>
      </c>
      <c r="D104" s="20">
        <v>-149.80000000000001</v>
      </c>
      <c r="E104" s="20">
        <v>4.4000000000000057</v>
      </c>
      <c r="F104" s="20">
        <v>-25.099999999999994</v>
      </c>
      <c r="G104" s="20">
        <v>-72</v>
      </c>
      <c r="H104" s="20">
        <v>76.5</v>
      </c>
      <c r="I104" s="20">
        <v>-16.699999999999996</v>
      </c>
      <c r="J104" s="20">
        <v>-8.399999999999995</v>
      </c>
      <c r="K104" s="72">
        <v>-99.5</v>
      </c>
      <c r="L104" s="42"/>
      <c r="M104" s="41"/>
      <c r="N104" s="33"/>
      <c r="V104" s="4"/>
      <c r="W104" s="4"/>
      <c r="X104" s="4"/>
      <c r="Y104" s="4"/>
      <c r="Z104" s="4"/>
      <c r="AA104" s="4"/>
      <c r="AB104" s="4"/>
      <c r="AC104" s="4"/>
      <c r="AD104" s="4"/>
      <c r="AE104" s="4"/>
    </row>
    <row r="105" spans="2:31" x14ac:dyDescent="0.25">
      <c r="B105" s="3" t="s">
        <v>7</v>
      </c>
      <c r="C105" s="13">
        <v>3094.5</v>
      </c>
      <c r="D105" s="13">
        <v>2815.7999999999997</v>
      </c>
      <c r="E105" s="13">
        <v>2489.8000000000002</v>
      </c>
      <c r="F105" s="13">
        <v>2385</v>
      </c>
      <c r="G105" s="13">
        <v>2888.1000000000004</v>
      </c>
      <c r="H105" s="13">
        <v>2489.8000000000002</v>
      </c>
      <c r="I105" s="13">
        <v>2480.9</v>
      </c>
      <c r="J105" s="13">
        <v>2385</v>
      </c>
      <c r="K105" s="61">
        <v>2403.7000000000003</v>
      </c>
      <c r="L105" s="42"/>
      <c r="M105" s="41"/>
      <c r="N105" s="33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 spans="2:31" x14ac:dyDescent="0.25">
      <c r="B106" s="23" t="s">
        <v>6</v>
      </c>
      <c r="C106" s="20">
        <v>417.4</v>
      </c>
      <c r="D106" s="20">
        <v>192.79999999999998</v>
      </c>
      <c r="E106" s="20">
        <v>173.3</v>
      </c>
      <c r="F106" s="20">
        <v>153.20000000000002</v>
      </c>
      <c r="G106" s="20">
        <v>328.2</v>
      </c>
      <c r="H106" s="20">
        <v>173.3</v>
      </c>
      <c r="I106" s="20">
        <v>174.6</v>
      </c>
      <c r="J106" s="20">
        <v>153.20000000000002</v>
      </c>
      <c r="K106" s="72">
        <v>219.70000000000002</v>
      </c>
      <c r="L106" s="42"/>
      <c r="M106" s="41"/>
      <c r="N106" s="33"/>
      <c r="V106" s="4"/>
      <c r="W106" s="4"/>
      <c r="X106" s="4"/>
      <c r="Y106" s="4"/>
      <c r="Z106" s="4"/>
      <c r="AA106" s="4"/>
      <c r="AB106" s="4"/>
      <c r="AC106" s="4"/>
      <c r="AD106" s="4"/>
      <c r="AE106" s="4"/>
    </row>
    <row r="107" spans="2:31" x14ac:dyDescent="0.25">
      <c r="B107" s="3" t="s">
        <v>5</v>
      </c>
      <c r="C107" s="13">
        <v>3511.9</v>
      </c>
      <c r="D107" s="13">
        <v>3008.6</v>
      </c>
      <c r="E107" s="13">
        <v>2663.1000000000004</v>
      </c>
      <c r="F107" s="13">
        <v>2538.1999999999998</v>
      </c>
      <c r="G107" s="13">
        <v>3216.3</v>
      </c>
      <c r="H107" s="13">
        <v>2663.1000000000004</v>
      </c>
      <c r="I107" s="13">
        <v>2655.5</v>
      </c>
      <c r="J107" s="13">
        <v>2538.1999999999998</v>
      </c>
      <c r="K107" s="61">
        <v>2623.4</v>
      </c>
      <c r="L107" s="42"/>
      <c r="M107" s="41"/>
      <c r="N107" s="33"/>
      <c r="V107" s="4"/>
      <c r="W107" s="4"/>
      <c r="X107" s="4"/>
      <c r="Y107" s="4"/>
      <c r="Z107" s="4"/>
      <c r="AA107" s="4"/>
      <c r="AB107" s="4"/>
      <c r="AC107" s="4"/>
      <c r="AD107" s="4"/>
      <c r="AE107" s="4"/>
    </row>
    <row r="108" spans="2:31" x14ac:dyDescent="0.25">
      <c r="B108" s="23" t="s">
        <v>4</v>
      </c>
      <c r="C108" s="40">
        <v>-3.1693916727344937E-2</v>
      </c>
      <c r="D108" s="40">
        <v>-4.6315466605321681E-2</v>
      </c>
      <c r="E108" s="40">
        <v>1.5868258194192241E-3</v>
      </c>
      <c r="F108" s="40">
        <v>-9.6514332955222708E-3</v>
      </c>
      <c r="G108" s="17">
        <v>0</v>
      </c>
      <c r="H108" s="17">
        <v>0</v>
      </c>
      <c r="I108" s="17">
        <v>0</v>
      </c>
      <c r="J108" s="17">
        <v>0</v>
      </c>
      <c r="K108" s="89">
        <v>0</v>
      </c>
      <c r="L108" s="42"/>
      <c r="M108" s="41"/>
      <c r="N108" s="33"/>
      <c r="V108" s="4"/>
      <c r="W108" s="4"/>
      <c r="X108" s="4"/>
      <c r="Y108" s="4"/>
      <c r="Z108" s="4"/>
      <c r="AA108" s="4"/>
      <c r="AB108" s="4"/>
      <c r="AC108" s="4"/>
      <c r="AD108" s="4"/>
      <c r="AE108" s="4"/>
    </row>
    <row r="109" spans="2:31" x14ac:dyDescent="0.25">
      <c r="B109" s="3" t="s">
        <v>3</v>
      </c>
      <c r="C109" s="14">
        <v>-3.1349705434566756E-2</v>
      </c>
      <c r="D109" s="14">
        <v>-4.5947396672034353E-2</v>
      </c>
      <c r="E109" s="14">
        <v>1.5515630234321297E-3</v>
      </c>
      <c r="F109" s="14">
        <v>-9.6514332955222708E-3</v>
      </c>
      <c r="G109" s="13">
        <v>0</v>
      </c>
      <c r="H109" s="13">
        <v>0</v>
      </c>
      <c r="I109" s="13">
        <v>0</v>
      </c>
      <c r="J109" s="13">
        <v>0</v>
      </c>
      <c r="K109" s="61">
        <v>0</v>
      </c>
      <c r="L109" s="12"/>
      <c r="M109" s="11"/>
      <c r="V109" s="4"/>
      <c r="W109" s="4"/>
      <c r="X109" s="4"/>
      <c r="Y109" s="4"/>
      <c r="Z109" s="4"/>
      <c r="AA109" s="4"/>
      <c r="AB109" s="4"/>
      <c r="AC109" s="4"/>
      <c r="AD109" s="4"/>
      <c r="AE109" s="4"/>
    </row>
    <row r="110" spans="2:31" x14ac:dyDescent="0.25">
      <c r="B110" s="3"/>
      <c r="C110" s="39"/>
      <c r="D110" s="39"/>
      <c r="E110" s="39"/>
      <c r="F110" s="39"/>
      <c r="G110" s="39"/>
      <c r="H110" s="39"/>
      <c r="I110" s="13"/>
      <c r="J110" s="39"/>
      <c r="K110" s="88"/>
      <c r="M110" s="34"/>
      <c r="N110" s="33"/>
      <c r="V110" s="4"/>
      <c r="W110" s="4"/>
      <c r="X110" s="4"/>
      <c r="Y110" s="4"/>
      <c r="Z110" s="4"/>
      <c r="AA110" s="4"/>
      <c r="AB110" s="4"/>
      <c r="AC110" s="4"/>
      <c r="AD110" s="4"/>
      <c r="AE110" s="4"/>
    </row>
    <row r="111" spans="2:31" ht="27.6" x14ac:dyDescent="0.25">
      <c r="B111" s="37" t="s">
        <v>25</v>
      </c>
      <c r="C111" s="27" t="s">
        <v>22</v>
      </c>
      <c r="D111" s="27" t="s">
        <v>21</v>
      </c>
      <c r="E111" s="27">
        <v>2022</v>
      </c>
      <c r="F111" s="27">
        <v>2023</v>
      </c>
      <c r="G111" s="27" t="str">
        <f>G99</f>
        <v xml:space="preserve">H1 2022 </v>
      </c>
      <c r="H111" s="27" t="s">
        <v>16</v>
      </c>
      <c r="I111" s="27" t="s">
        <v>15</v>
      </c>
      <c r="J111" s="27" t="s">
        <v>14</v>
      </c>
      <c r="K111" s="67" t="str">
        <f>K99</f>
        <v>H1 2024</v>
      </c>
      <c r="M111" s="34"/>
      <c r="N111" s="33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spans="2:31" x14ac:dyDescent="0.25">
      <c r="B112" s="26" t="s">
        <v>13</v>
      </c>
      <c r="C112" s="25">
        <v>473.1</v>
      </c>
      <c r="D112" s="25">
        <v>195.7</v>
      </c>
      <c r="E112" s="25">
        <v>169.4</v>
      </c>
      <c r="F112" s="25">
        <v>128.5</v>
      </c>
      <c r="G112" s="25">
        <v>105.1</v>
      </c>
      <c r="H112" s="25">
        <v>64.3</v>
      </c>
      <c r="I112" s="25">
        <v>55.6</v>
      </c>
      <c r="J112" s="25">
        <v>72.900000000000006</v>
      </c>
      <c r="K112" s="69">
        <v>32.4</v>
      </c>
      <c r="M112" s="34"/>
      <c r="N112" s="33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spans="2:31" x14ac:dyDescent="0.25">
      <c r="B113" s="3" t="s">
        <v>12</v>
      </c>
      <c r="C113" s="24">
        <v>535.5</v>
      </c>
      <c r="D113" s="24">
        <v>322.39999999999998</v>
      </c>
      <c r="E113" s="24">
        <v>291.10000000000002</v>
      </c>
      <c r="F113" s="24">
        <v>205</v>
      </c>
      <c r="G113" s="24">
        <v>159.19999999999999</v>
      </c>
      <c r="H113" s="24">
        <v>131.9</v>
      </c>
      <c r="I113" s="24">
        <v>98.7</v>
      </c>
      <c r="J113" s="24">
        <v>106.3</v>
      </c>
      <c r="K113" s="70">
        <v>58.6</v>
      </c>
      <c r="M113" s="34"/>
      <c r="N113" s="33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spans="2:31" x14ac:dyDescent="0.25">
      <c r="B114" s="23" t="s">
        <v>11</v>
      </c>
      <c r="C114" s="20">
        <v>-5.5</v>
      </c>
      <c r="D114" s="20">
        <v>-4.5</v>
      </c>
      <c r="E114" s="20">
        <v>28.3</v>
      </c>
      <c r="F114" s="20">
        <v>9.4</v>
      </c>
      <c r="G114" s="20">
        <v>10.6</v>
      </c>
      <c r="H114" s="20">
        <v>17.7</v>
      </c>
      <c r="I114" s="20">
        <v>12</v>
      </c>
      <c r="J114" s="20">
        <v>-2.6</v>
      </c>
      <c r="K114" s="72">
        <v>-1.9</v>
      </c>
      <c r="M114" s="34"/>
      <c r="N114" s="33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spans="2:31" x14ac:dyDescent="0.25">
      <c r="B115" s="3" t="s">
        <v>10</v>
      </c>
      <c r="C115" s="13">
        <v>-34.799999999999997</v>
      </c>
      <c r="D115" s="13">
        <v>-26.5</v>
      </c>
      <c r="E115" s="13">
        <v>13.9</v>
      </c>
      <c r="F115" s="13">
        <v>-11.3</v>
      </c>
      <c r="G115" s="13">
        <v>3.9</v>
      </c>
      <c r="H115" s="13">
        <v>10</v>
      </c>
      <c r="I115" s="13">
        <v>2.5</v>
      </c>
      <c r="J115" s="13">
        <v>-13.8</v>
      </c>
      <c r="K115" s="61">
        <v>-12.4</v>
      </c>
      <c r="M115" s="34"/>
      <c r="N115" s="33"/>
      <c r="V115" s="4"/>
      <c r="W115" s="4"/>
      <c r="X115" s="4"/>
      <c r="Y115" s="4"/>
      <c r="Z115" s="4"/>
      <c r="AA115" s="4"/>
      <c r="AB115" s="4"/>
      <c r="AC115" s="4"/>
      <c r="AD115" s="4"/>
      <c r="AE115" s="4"/>
    </row>
    <row r="116" spans="2:31" x14ac:dyDescent="0.25">
      <c r="B116" s="23" t="s">
        <v>8</v>
      </c>
      <c r="C116" s="20">
        <v>-33.5</v>
      </c>
      <c r="D116" s="20">
        <v>-25.3</v>
      </c>
      <c r="E116" s="20">
        <v>13.9</v>
      </c>
      <c r="F116" s="20">
        <v>-11.3</v>
      </c>
      <c r="G116" s="20">
        <v>3.9</v>
      </c>
      <c r="H116" s="20">
        <v>10</v>
      </c>
      <c r="I116" s="20">
        <v>2.5</v>
      </c>
      <c r="J116" s="20">
        <v>-13.8</v>
      </c>
      <c r="K116" s="72">
        <v>-12.4</v>
      </c>
      <c r="M116" s="34"/>
      <c r="N116" s="33"/>
      <c r="V116" s="4"/>
      <c r="W116" s="4"/>
      <c r="X116" s="4"/>
      <c r="Y116" s="4"/>
      <c r="Z116" s="4"/>
      <c r="AA116" s="4"/>
      <c r="AB116" s="4"/>
      <c r="AC116" s="4"/>
      <c r="AD116" s="4"/>
      <c r="AE116" s="4"/>
    </row>
    <row r="117" spans="2:31" x14ac:dyDescent="0.25">
      <c r="B117" s="3" t="s">
        <v>7</v>
      </c>
      <c r="C117" s="13">
        <v>794</v>
      </c>
      <c r="D117" s="13">
        <v>532.4</v>
      </c>
      <c r="E117" s="13">
        <v>523.79999999999995</v>
      </c>
      <c r="F117" s="13">
        <v>495.1</v>
      </c>
      <c r="G117" s="13">
        <v>519.20000000000005</v>
      </c>
      <c r="H117" s="13">
        <v>523.79999999999995</v>
      </c>
      <c r="I117" s="13">
        <v>536.79999999999995</v>
      </c>
      <c r="J117" s="13">
        <v>495.1</v>
      </c>
      <c r="K117" s="61">
        <v>487.2</v>
      </c>
      <c r="M117" s="34"/>
      <c r="N117" s="33"/>
      <c r="V117" s="4"/>
      <c r="W117" s="4"/>
      <c r="X117" s="4"/>
      <c r="Y117" s="4"/>
      <c r="Z117" s="4"/>
      <c r="AA117" s="4"/>
      <c r="AB117" s="4"/>
      <c r="AC117" s="4"/>
      <c r="AD117" s="4"/>
      <c r="AE117" s="4"/>
    </row>
    <row r="118" spans="2:31" x14ac:dyDescent="0.25">
      <c r="B118" s="23" t="s">
        <v>6</v>
      </c>
      <c r="C118" s="20">
        <v>129.69999999999999</v>
      </c>
      <c r="D118" s="20">
        <v>31.6</v>
      </c>
      <c r="E118" s="20">
        <v>27.5</v>
      </c>
      <c r="F118" s="20">
        <v>27.9</v>
      </c>
      <c r="G118" s="20">
        <v>33.1</v>
      </c>
      <c r="H118" s="20">
        <v>27.5</v>
      </c>
      <c r="I118" s="20">
        <v>33.1</v>
      </c>
      <c r="J118" s="20">
        <v>27.9</v>
      </c>
      <c r="K118" s="72">
        <v>37.200000000000003</v>
      </c>
      <c r="M118" s="34"/>
      <c r="N118" s="33"/>
      <c r="V118" s="4"/>
      <c r="W118" s="4"/>
      <c r="X118" s="4"/>
      <c r="Y118" s="4"/>
      <c r="Z118" s="4"/>
      <c r="AA118" s="4"/>
      <c r="AB118" s="4"/>
      <c r="AC118" s="4"/>
      <c r="AD118" s="4"/>
      <c r="AE118" s="4"/>
    </row>
    <row r="119" spans="2:31" x14ac:dyDescent="0.25">
      <c r="B119" s="3" t="s">
        <v>5</v>
      </c>
      <c r="C119" s="13">
        <v>923.7</v>
      </c>
      <c r="D119" s="13">
        <v>564</v>
      </c>
      <c r="E119" s="13">
        <v>551.29999999999995</v>
      </c>
      <c r="F119" s="13">
        <v>523</v>
      </c>
      <c r="G119" s="13">
        <v>552.30000000000007</v>
      </c>
      <c r="H119" s="13">
        <v>551.29999999999995</v>
      </c>
      <c r="I119" s="13">
        <v>569.9</v>
      </c>
      <c r="J119" s="13">
        <v>523</v>
      </c>
      <c r="K119" s="61">
        <v>524.4</v>
      </c>
      <c r="M119" s="34"/>
      <c r="N119" s="33"/>
      <c r="V119" s="4"/>
      <c r="W119" s="4"/>
      <c r="X119" s="4"/>
      <c r="Y119" s="4"/>
      <c r="Z119" s="4"/>
      <c r="AA119" s="4"/>
      <c r="AB119" s="4"/>
      <c r="AC119" s="4"/>
      <c r="AD119" s="4"/>
      <c r="AE119" s="4"/>
    </row>
    <row r="120" spans="2:31" x14ac:dyDescent="0.25">
      <c r="B120" s="23" t="s">
        <v>4</v>
      </c>
      <c r="C120" s="40">
        <v>-3.2010281747310992E-2</v>
      </c>
      <c r="D120" s="40">
        <v>-3.5625462122739801E-2</v>
      </c>
      <c r="E120" s="40">
        <v>2.4926028871155744E-2</v>
      </c>
      <c r="F120" s="40">
        <v>-2.1036954295820535E-2</v>
      </c>
      <c r="G120" s="17">
        <v>0</v>
      </c>
      <c r="H120" s="17">
        <v>0</v>
      </c>
      <c r="I120" s="17">
        <v>0</v>
      </c>
      <c r="J120" s="17">
        <v>0</v>
      </c>
      <c r="K120" s="89">
        <v>0</v>
      </c>
      <c r="M120" s="34"/>
      <c r="N120" s="33"/>
      <c r="V120" s="4"/>
      <c r="W120" s="4"/>
      <c r="X120" s="4"/>
      <c r="Y120" s="4"/>
      <c r="Z120" s="4"/>
      <c r="AA120" s="4"/>
      <c r="AB120" s="4"/>
      <c r="AC120" s="4"/>
      <c r="AD120" s="4"/>
      <c r="AE120" s="4"/>
    </row>
    <row r="121" spans="2:31" x14ac:dyDescent="0.25">
      <c r="B121" s="3" t="s">
        <v>3</v>
      </c>
      <c r="C121" s="14">
        <v>-3.0814495360198802E-2</v>
      </c>
      <c r="D121" s="14">
        <v>-3.4012233649257241E-2</v>
      </c>
      <c r="E121" s="14">
        <v>2.4926028871155744E-2</v>
      </c>
      <c r="F121" s="14">
        <v>-2.1036954295820535E-2</v>
      </c>
      <c r="G121" s="13">
        <v>0</v>
      </c>
      <c r="H121" s="13">
        <v>0</v>
      </c>
      <c r="I121" s="13">
        <v>0</v>
      </c>
      <c r="J121" s="13">
        <v>0</v>
      </c>
      <c r="K121" s="61">
        <v>0</v>
      </c>
      <c r="L121" s="12"/>
      <c r="M121" s="11"/>
      <c r="V121" s="4"/>
      <c r="W121" s="4"/>
      <c r="X121" s="4"/>
      <c r="Y121" s="4"/>
      <c r="Z121" s="4"/>
      <c r="AA121" s="4"/>
      <c r="AB121" s="4"/>
      <c r="AC121" s="4"/>
      <c r="AD121" s="4"/>
      <c r="AE121" s="4"/>
    </row>
    <row r="122" spans="2:31" x14ac:dyDescent="0.25">
      <c r="B122" s="3"/>
      <c r="C122" s="39"/>
      <c r="D122" s="39"/>
      <c r="E122" s="39"/>
      <c r="F122" s="39"/>
      <c r="G122" s="39"/>
      <c r="H122" s="39"/>
      <c r="I122" s="13"/>
      <c r="J122" s="39"/>
      <c r="K122" s="88"/>
      <c r="M122" s="34"/>
      <c r="N122" s="33"/>
      <c r="V122" s="4"/>
      <c r="W122" s="4"/>
      <c r="X122" s="4"/>
      <c r="Y122" s="4"/>
      <c r="Z122" s="4"/>
      <c r="AA122" s="4"/>
      <c r="AB122" s="4"/>
      <c r="AC122" s="4"/>
      <c r="AD122" s="4"/>
      <c r="AE122" s="4"/>
    </row>
    <row r="123" spans="2:31" ht="27.6" x14ac:dyDescent="0.25">
      <c r="B123" s="37" t="s">
        <v>24</v>
      </c>
      <c r="C123" s="27" t="s">
        <v>22</v>
      </c>
      <c r="D123" s="27" t="s">
        <v>21</v>
      </c>
      <c r="E123" s="27">
        <v>2022</v>
      </c>
      <c r="F123" s="27">
        <v>2023</v>
      </c>
      <c r="G123" s="27" t="str">
        <f>G99</f>
        <v xml:space="preserve">H1 2022 </v>
      </c>
      <c r="H123" s="27" t="s">
        <v>16</v>
      </c>
      <c r="I123" s="27" t="s">
        <v>15</v>
      </c>
      <c r="J123" s="27" t="s">
        <v>14</v>
      </c>
      <c r="K123" s="67" t="str">
        <f>K111</f>
        <v>H1 2024</v>
      </c>
      <c r="M123" s="34"/>
      <c r="N123" s="33"/>
      <c r="V123" s="4"/>
      <c r="W123" s="4"/>
      <c r="X123" s="4"/>
      <c r="Y123" s="4"/>
      <c r="Z123" s="4"/>
      <c r="AA123" s="4"/>
      <c r="AB123" s="4"/>
      <c r="AC123" s="4"/>
      <c r="AD123" s="4"/>
      <c r="AE123" s="4"/>
    </row>
    <row r="124" spans="2:31" x14ac:dyDescent="0.25">
      <c r="B124" s="26" t="s">
        <v>13</v>
      </c>
      <c r="C124" s="25">
        <v>733.8</v>
      </c>
      <c r="D124" s="25">
        <v>898.2</v>
      </c>
      <c r="E124" s="25">
        <v>688.2</v>
      </c>
      <c r="F124" s="25">
        <v>807.3</v>
      </c>
      <c r="G124" s="25">
        <v>284.5</v>
      </c>
      <c r="H124" s="25">
        <v>403.7</v>
      </c>
      <c r="I124" s="25">
        <v>324.7</v>
      </c>
      <c r="J124" s="25">
        <v>482.6</v>
      </c>
      <c r="K124" s="69">
        <v>338.6</v>
      </c>
      <c r="M124" s="34"/>
      <c r="N124" s="33"/>
      <c r="V124" s="4"/>
      <c r="W124" s="4"/>
      <c r="X124" s="4"/>
      <c r="Y124" s="4"/>
      <c r="Z124" s="4"/>
      <c r="AA124" s="4"/>
      <c r="AB124" s="4"/>
      <c r="AC124" s="4"/>
      <c r="AD124" s="4"/>
      <c r="AE124" s="4"/>
    </row>
    <row r="125" spans="2:31" x14ac:dyDescent="0.25">
      <c r="B125" s="3" t="s">
        <v>12</v>
      </c>
      <c r="C125" s="24">
        <v>878.5</v>
      </c>
      <c r="D125" s="24">
        <v>1163</v>
      </c>
      <c r="E125" s="24">
        <v>1213</v>
      </c>
      <c r="F125" s="24">
        <v>1004.1</v>
      </c>
      <c r="G125" s="24">
        <v>575.1</v>
      </c>
      <c r="H125" s="24">
        <v>637.9</v>
      </c>
      <c r="I125" s="24">
        <v>504.2</v>
      </c>
      <c r="J125" s="24">
        <v>499.9</v>
      </c>
      <c r="K125" s="70">
        <v>439.8</v>
      </c>
      <c r="M125" s="34"/>
      <c r="N125" s="33"/>
      <c r="V125" s="4"/>
      <c r="W125" s="4"/>
      <c r="X125" s="4"/>
      <c r="Y125" s="4"/>
      <c r="Z125" s="4"/>
      <c r="AA125" s="4"/>
      <c r="AB125" s="4"/>
      <c r="AC125" s="4"/>
      <c r="AD125" s="4"/>
      <c r="AE125" s="4"/>
    </row>
    <row r="126" spans="2:31" x14ac:dyDescent="0.25">
      <c r="B126" s="23" t="s">
        <v>11</v>
      </c>
      <c r="C126" s="20">
        <v>69.599999999999994</v>
      </c>
      <c r="D126" s="20">
        <v>54</v>
      </c>
      <c r="E126" s="20">
        <v>166.1</v>
      </c>
      <c r="F126" s="20">
        <v>161.5</v>
      </c>
      <c r="G126" s="20">
        <v>10.9</v>
      </c>
      <c r="H126" s="20">
        <v>155.19999999999999</v>
      </c>
      <c r="I126" s="20">
        <v>68.7</v>
      </c>
      <c r="J126" s="20">
        <v>92.8</v>
      </c>
      <c r="K126" s="72">
        <v>-10.3</v>
      </c>
      <c r="M126" s="34"/>
      <c r="N126" s="33"/>
      <c r="V126" s="4"/>
      <c r="W126" s="4"/>
      <c r="X126" s="4"/>
      <c r="Y126" s="4"/>
      <c r="Z126" s="4"/>
      <c r="AA126" s="4"/>
      <c r="AB126" s="4"/>
      <c r="AC126" s="4"/>
      <c r="AD126" s="4"/>
      <c r="AE126" s="4"/>
    </row>
    <row r="127" spans="2:31" x14ac:dyDescent="0.25">
      <c r="B127" s="3" t="s">
        <v>10</v>
      </c>
      <c r="C127" s="13">
        <v>-29.2</v>
      </c>
      <c r="D127" s="13">
        <v>-47.5</v>
      </c>
      <c r="E127" s="13">
        <v>52.2</v>
      </c>
      <c r="F127" s="13">
        <v>52.8</v>
      </c>
      <c r="G127" s="13">
        <v>-46.2</v>
      </c>
      <c r="H127" s="13">
        <v>98.4</v>
      </c>
      <c r="I127" s="13">
        <v>13.6</v>
      </c>
      <c r="J127" s="13">
        <v>39.200000000000003</v>
      </c>
      <c r="K127" s="61">
        <v>-63</v>
      </c>
      <c r="M127" s="34"/>
      <c r="N127" s="33"/>
      <c r="V127" s="4"/>
      <c r="W127" s="4"/>
      <c r="X127" s="4"/>
      <c r="Y127" s="4"/>
      <c r="Z127" s="4"/>
      <c r="AA127" s="4"/>
      <c r="AB127" s="4"/>
      <c r="AC127" s="4"/>
      <c r="AD127" s="4"/>
      <c r="AE127" s="4"/>
    </row>
    <row r="128" spans="2:31" x14ac:dyDescent="0.25">
      <c r="B128" s="23" t="s">
        <v>8</v>
      </c>
      <c r="C128" s="20">
        <v>-29.2</v>
      </c>
      <c r="D128" s="20">
        <v>-47.5</v>
      </c>
      <c r="E128" s="20">
        <v>52.2</v>
      </c>
      <c r="F128" s="20">
        <v>52.8</v>
      </c>
      <c r="G128" s="20">
        <v>-46.2</v>
      </c>
      <c r="H128" s="20">
        <v>98.4</v>
      </c>
      <c r="I128" s="20">
        <v>13.6</v>
      </c>
      <c r="J128" s="20">
        <v>39.200000000000003</v>
      </c>
      <c r="K128" s="72">
        <v>-63</v>
      </c>
      <c r="M128" s="34"/>
      <c r="N128" s="33"/>
      <c r="V128" s="4"/>
      <c r="W128" s="4"/>
      <c r="X128" s="4"/>
      <c r="Y128" s="4"/>
      <c r="Z128" s="4"/>
      <c r="AA128" s="4"/>
      <c r="AB128" s="4"/>
      <c r="AC128" s="4"/>
      <c r="AD128" s="4"/>
      <c r="AE128" s="4"/>
    </row>
    <row r="129" spans="2:31" x14ac:dyDescent="0.25">
      <c r="B129" s="3" t="s">
        <v>7</v>
      </c>
      <c r="C129" s="13">
        <v>2299.8000000000002</v>
      </c>
      <c r="D129" s="13">
        <v>2268.1999999999998</v>
      </c>
      <c r="E129" s="13">
        <v>1940</v>
      </c>
      <c r="F129" s="13">
        <v>1860.2</v>
      </c>
      <c r="G129" s="13">
        <v>2349.6</v>
      </c>
      <c r="H129" s="13">
        <v>1940</v>
      </c>
      <c r="I129" s="13">
        <v>1915.3</v>
      </c>
      <c r="J129" s="13">
        <v>1860.2</v>
      </c>
      <c r="K129" s="61">
        <v>1881.7</v>
      </c>
      <c r="M129" s="34"/>
      <c r="N129" s="33"/>
      <c r="V129" s="4"/>
      <c r="W129" s="4"/>
      <c r="X129" s="4"/>
      <c r="Y129" s="4"/>
      <c r="Z129" s="4"/>
      <c r="AA129" s="4"/>
      <c r="AB129" s="4"/>
      <c r="AC129" s="4"/>
      <c r="AD129" s="4"/>
      <c r="AE129" s="4"/>
    </row>
    <row r="130" spans="2:31" x14ac:dyDescent="0.25">
      <c r="B130" s="23" t="s">
        <v>6</v>
      </c>
      <c r="C130" s="20">
        <v>287.7</v>
      </c>
      <c r="D130" s="20">
        <v>162.19999999999999</v>
      </c>
      <c r="E130" s="20">
        <v>157.5</v>
      </c>
      <c r="F130" s="20">
        <v>130.80000000000001</v>
      </c>
      <c r="G130" s="20">
        <v>306.89999999999998</v>
      </c>
      <c r="H130" s="20">
        <v>157.5</v>
      </c>
      <c r="I130" s="20">
        <v>146.80000000000001</v>
      </c>
      <c r="J130" s="20">
        <v>130.80000000000001</v>
      </c>
      <c r="K130" s="72">
        <v>180.6</v>
      </c>
      <c r="M130" s="34"/>
      <c r="N130" s="33"/>
      <c r="V130" s="4"/>
      <c r="W130" s="4"/>
      <c r="X130" s="4"/>
      <c r="Y130" s="4"/>
      <c r="Z130" s="4"/>
      <c r="AA130" s="4"/>
      <c r="AB130" s="4"/>
      <c r="AC130" s="4"/>
      <c r="AD130" s="4"/>
      <c r="AE130" s="4"/>
    </row>
    <row r="131" spans="2:31" x14ac:dyDescent="0.25">
      <c r="B131" s="3" t="s">
        <v>5</v>
      </c>
      <c r="C131" s="13">
        <v>2587.5</v>
      </c>
      <c r="D131" s="13">
        <v>2430.3999999999996</v>
      </c>
      <c r="E131" s="13">
        <v>2097.5</v>
      </c>
      <c r="F131" s="13">
        <v>1991</v>
      </c>
      <c r="G131" s="13">
        <v>2656.5</v>
      </c>
      <c r="H131" s="13">
        <v>2097.5</v>
      </c>
      <c r="I131" s="13">
        <v>2062.1</v>
      </c>
      <c r="J131" s="13">
        <v>1991</v>
      </c>
      <c r="K131" s="61">
        <v>2062.3000000000002</v>
      </c>
      <c r="M131" s="34"/>
      <c r="N131" s="33"/>
      <c r="V131" s="4"/>
      <c r="W131" s="4"/>
      <c r="X131" s="4"/>
      <c r="Y131" s="4"/>
      <c r="Z131" s="4"/>
      <c r="AA131" s="4"/>
      <c r="AB131" s="4"/>
      <c r="AC131" s="4"/>
      <c r="AD131" s="4"/>
      <c r="AE131" s="4"/>
    </row>
    <row r="132" spans="2:31" x14ac:dyDescent="0.25">
      <c r="B132" s="23" t="s">
        <v>4</v>
      </c>
      <c r="C132" s="40">
        <v>-1.0858048723552186E-2</v>
      </c>
      <c r="D132" s="40">
        <v>-1.8932222642938281E-2</v>
      </c>
      <c r="E132" s="40">
        <v>2.305704631286027E-2</v>
      </c>
      <c r="F132" s="40">
        <v>2.5828543475602296E-2</v>
      </c>
      <c r="G132" s="17">
        <v>0</v>
      </c>
      <c r="H132" s="17">
        <v>0</v>
      </c>
      <c r="I132" s="17">
        <v>0</v>
      </c>
      <c r="J132" s="17">
        <v>0</v>
      </c>
      <c r="K132" s="89">
        <v>0</v>
      </c>
      <c r="M132" s="34"/>
      <c r="N132" s="33"/>
      <c r="V132" s="4"/>
      <c r="W132" s="4"/>
      <c r="X132" s="4"/>
      <c r="Y132" s="4"/>
      <c r="Z132" s="4"/>
      <c r="AA132" s="4"/>
      <c r="AB132" s="4"/>
      <c r="AC132" s="4"/>
      <c r="AD132" s="4"/>
      <c r="AE132" s="4"/>
    </row>
    <row r="133" spans="2:31" x14ac:dyDescent="0.25">
      <c r="B133" s="3" t="s">
        <v>3</v>
      </c>
      <c r="C133" s="14">
        <v>-1.0858048723552186E-2</v>
      </c>
      <c r="D133" s="14">
        <v>-1.8932222642938281E-2</v>
      </c>
      <c r="E133" s="14">
        <v>2.305704631286027E-2</v>
      </c>
      <c r="F133" s="14">
        <v>2.5828543475602296E-2</v>
      </c>
      <c r="G133" s="13">
        <v>0</v>
      </c>
      <c r="H133" s="13">
        <v>0</v>
      </c>
      <c r="I133" s="13">
        <v>0</v>
      </c>
      <c r="J133" s="13">
        <v>0</v>
      </c>
      <c r="K133" s="61">
        <v>0</v>
      </c>
      <c r="L133" s="12"/>
      <c r="M133" s="11"/>
      <c r="V133" s="4"/>
      <c r="W133" s="4"/>
      <c r="X133" s="4"/>
      <c r="Y133" s="4"/>
      <c r="Z133" s="4"/>
      <c r="AA133" s="4"/>
      <c r="AB133" s="4"/>
      <c r="AC133" s="4"/>
      <c r="AD133" s="4"/>
      <c r="AE133" s="4"/>
    </row>
    <row r="134" spans="2:31" x14ac:dyDescent="0.25">
      <c r="B134" s="3"/>
      <c r="C134" s="39"/>
      <c r="D134" s="39"/>
      <c r="E134" s="39"/>
      <c r="F134" s="39"/>
      <c r="G134" s="39"/>
      <c r="H134" s="39"/>
      <c r="I134" s="13"/>
      <c r="J134" s="39"/>
      <c r="K134" s="88"/>
      <c r="M134" s="34"/>
      <c r="N134" s="33"/>
      <c r="V134" s="4"/>
      <c r="W134" s="4"/>
      <c r="X134" s="4"/>
      <c r="Y134" s="4"/>
      <c r="Z134" s="4"/>
      <c r="AA134" s="4"/>
      <c r="AB134" s="4"/>
      <c r="AC134" s="4"/>
      <c r="AD134" s="4"/>
      <c r="AE134" s="4"/>
    </row>
    <row r="135" spans="2:31" ht="27.6" x14ac:dyDescent="0.25">
      <c r="B135" s="37" t="s">
        <v>23</v>
      </c>
      <c r="C135" s="27" t="s">
        <v>22</v>
      </c>
      <c r="D135" s="27" t="s">
        <v>21</v>
      </c>
      <c r="E135" s="27">
        <v>2022</v>
      </c>
      <c r="F135" s="27">
        <v>2023</v>
      </c>
      <c r="G135" s="27" t="str">
        <f>G123</f>
        <v xml:space="preserve">H1 2022 </v>
      </c>
      <c r="H135" s="27" t="s">
        <v>16</v>
      </c>
      <c r="I135" s="27" t="s">
        <v>15</v>
      </c>
      <c r="J135" s="27" t="s">
        <v>14</v>
      </c>
      <c r="K135" s="67" t="str">
        <f>K123</f>
        <v>H1 2024</v>
      </c>
      <c r="M135" s="34"/>
      <c r="N135" s="33"/>
      <c r="V135" s="4"/>
      <c r="W135" s="4"/>
      <c r="X135" s="4"/>
      <c r="Y135" s="4"/>
      <c r="Z135" s="4"/>
      <c r="AA135" s="4"/>
      <c r="AB135" s="4"/>
      <c r="AC135" s="4"/>
      <c r="AD135" s="4"/>
      <c r="AE135" s="4"/>
    </row>
    <row r="136" spans="2:31" x14ac:dyDescent="0.25">
      <c r="B136" s="26" t="s">
        <v>13</v>
      </c>
      <c r="C136" s="25">
        <v>12.2</v>
      </c>
      <c r="D136" s="25">
        <v>47.4</v>
      </c>
      <c r="E136" s="25">
        <v>255</v>
      </c>
      <c r="F136" s="25">
        <v>336.6</v>
      </c>
      <c r="G136" s="25">
        <v>97.2</v>
      </c>
      <c r="H136" s="25">
        <v>157.80000000000001</v>
      </c>
      <c r="I136" s="25">
        <v>212.3</v>
      </c>
      <c r="J136" s="25">
        <v>124.3</v>
      </c>
      <c r="K136" s="69">
        <v>163.4</v>
      </c>
      <c r="M136" s="34"/>
      <c r="N136" s="33"/>
      <c r="V136" s="4"/>
      <c r="W136" s="4"/>
      <c r="X136" s="4"/>
      <c r="Y136" s="4"/>
      <c r="Z136" s="4"/>
      <c r="AA136" s="4"/>
      <c r="AB136" s="4"/>
      <c r="AC136" s="4"/>
      <c r="AD136" s="4"/>
      <c r="AE136" s="4"/>
    </row>
    <row r="137" spans="2:31" x14ac:dyDescent="0.25">
      <c r="B137" s="3" t="s">
        <v>12</v>
      </c>
      <c r="C137" s="24">
        <v>4.5999999999999996</v>
      </c>
      <c r="D137" s="24">
        <v>22.9</v>
      </c>
      <c r="E137" s="24">
        <v>101.2</v>
      </c>
      <c r="F137" s="24">
        <v>159.80000000000001</v>
      </c>
      <c r="G137" s="24">
        <v>41.8</v>
      </c>
      <c r="H137" s="24">
        <v>59.4</v>
      </c>
      <c r="I137" s="24">
        <v>92.5</v>
      </c>
      <c r="J137" s="24">
        <v>67.3</v>
      </c>
      <c r="K137" s="70">
        <v>69.7</v>
      </c>
      <c r="M137" s="34"/>
      <c r="N137" s="33"/>
      <c r="V137" s="4"/>
      <c r="W137" s="4"/>
      <c r="X137" s="4"/>
      <c r="Y137" s="4"/>
      <c r="Z137" s="4"/>
      <c r="AA137" s="4"/>
      <c r="AB137" s="4"/>
      <c r="AC137" s="4"/>
      <c r="AD137" s="4"/>
      <c r="AE137" s="4"/>
    </row>
    <row r="138" spans="2:31" x14ac:dyDescent="0.25">
      <c r="B138" s="23" t="s">
        <v>11</v>
      </c>
      <c r="C138" s="20">
        <v>-53.1</v>
      </c>
      <c r="D138" s="20">
        <v>-74.7</v>
      </c>
      <c r="E138" s="20">
        <v>-57.1</v>
      </c>
      <c r="F138" s="20">
        <v>-59.2</v>
      </c>
      <c r="G138" s="20">
        <v>-28</v>
      </c>
      <c r="H138" s="20">
        <v>-29.1</v>
      </c>
      <c r="I138" s="20">
        <v>-29.7</v>
      </c>
      <c r="J138" s="20">
        <v>-29.5</v>
      </c>
      <c r="K138" s="72">
        <v>-19.600000000000001</v>
      </c>
      <c r="M138" s="34"/>
      <c r="N138" s="33"/>
      <c r="V138" s="4"/>
      <c r="W138" s="4"/>
      <c r="X138" s="4"/>
      <c r="Y138" s="4"/>
      <c r="Z138" s="4"/>
      <c r="AA138" s="4"/>
      <c r="AB138" s="4"/>
      <c r="AC138" s="4"/>
      <c r="AD138" s="4"/>
      <c r="AE138" s="4"/>
    </row>
    <row r="139" spans="2:31" x14ac:dyDescent="0.25">
      <c r="B139" s="3" t="s">
        <v>10</v>
      </c>
      <c r="C139" s="13">
        <v>-55.7</v>
      </c>
      <c r="D139" s="13">
        <v>-77</v>
      </c>
      <c r="E139" s="13">
        <v>-61.6</v>
      </c>
      <c r="F139" s="13">
        <v>-66.599999999999994</v>
      </c>
      <c r="G139" s="13">
        <v>-29.7</v>
      </c>
      <c r="H139" s="13">
        <v>-31.9</v>
      </c>
      <c r="I139" s="13">
        <v>-32.799999999999997</v>
      </c>
      <c r="J139" s="13">
        <v>-33.799999999999997</v>
      </c>
      <c r="K139" s="61">
        <v>-24.1</v>
      </c>
      <c r="M139" s="34"/>
      <c r="N139" s="33"/>
      <c r="V139" s="4"/>
      <c r="W139" s="4"/>
      <c r="X139" s="4"/>
      <c r="Y139" s="4"/>
      <c r="Z139" s="4"/>
      <c r="AA139" s="4"/>
      <c r="AB139" s="4"/>
      <c r="AC139" s="4"/>
      <c r="AD139" s="4"/>
      <c r="AE139" s="4"/>
    </row>
    <row r="140" spans="2:31" x14ac:dyDescent="0.25">
      <c r="B140" s="23" t="s">
        <v>8</v>
      </c>
      <c r="C140" s="20">
        <v>-55.7</v>
      </c>
      <c r="D140" s="20">
        <v>-77</v>
      </c>
      <c r="E140" s="20">
        <v>-61.7</v>
      </c>
      <c r="F140" s="20">
        <v>-66.599999999999994</v>
      </c>
      <c r="G140" s="20">
        <v>-29.7</v>
      </c>
      <c r="H140" s="20">
        <v>-31.9</v>
      </c>
      <c r="I140" s="20">
        <v>-32.799999999999997</v>
      </c>
      <c r="J140" s="20">
        <v>-33.799999999999997</v>
      </c>
      <c r="K140" s="72">
        <v>-24.1</v>
      </c>
      <c r="M140" s="34"/>
      <c r="N140" s="33"/>
      <c r="V140" s="4"/>
      <c r="W140" s="4"/>
      <c r="X140" s="4"/>
      <c r="Y140" s="4"/>
      <c r="Z140" s="4"/>
      <c r="AA140" s="4"/>
      <c r="AB140" s="4"/>
      <c r="AC140" s="4"/>
      <c r="AD140" s="4"/>
      <c r="AE140" s="4"/>
    </row>
    <row r="141" spans="2:31" x14ac:dyDescent="0.25">
      <c r="B141" s="3" t="s">
        <v>7</v>
      </c>
      <c r="C141" s="13">
        <v>0.7</v>
      </c>
      <c r="D141" s="13">
        <v>15.2</v>
      </c>
      <c r="E141" s="13">
        <v>26</v>
      </c>
      <c r="F141" s="13">
        <v>29.7</v>
      </c>
      <c r="G141" s="13">
        <v>19.3</v>
      </c>
      <c r="H141" s="13">
        <v>26</v>
      </c>
      <c r="I141" s="13">
        <v>28.8</v>
      </c>
      <c r="J141" s="13">
        <v>29.7</v>
      </c>
      <c r="K141" s="61">
        <v>34.799999999999997</v>
      </c>
      <c r="M141" s="34"/>
      <c r="N141" s="33"/>
      <c r="V141" s="4"/>
      <c r="W141" s="4"/>
      <c r="X141" s="4"/>
      <c r="Y141" s="4"/>
      <c r="Z141" s="4"/>
      <c r="AA141" s="4"/>
      <c r="AB141" s="4"/>
      <c r="AC141" s="4"/>
      <c r="AD141" s="4"/>
      <c r="AE141" s="4"/>
    </row>
    <row r="142" spans="2:31" x14ac:dyDescent="0.25">
      <c r="B142" s="23" t="s">
        <v>6</v>
      </c>
      <c r="C142" s="20">
        <v>0</v>
      </c>
      <c r="D142" s="20">
        <v>-1</v>
      </c>
      <c r="E142" s="20">
        <v>-11.7</v>
      </c>
      <c r="F142" s="20">
        <v>-5.5</v>
      </c>
      <c r="G142" s="20">
        <v>-11.8</v>
      </c>
      <c r="H142" s="20">
        <v>-11.7</v>
      </c>
      <c r="I142" s="20">
        <v>-5.3</v>
      </c>
      <c r="J142" s="20">
        <v>-5.5</v>
      </c>
      <c r="K142" s="72">
        <v>1.9</v>
      </c>
      <c r="M142" s="34"/>
      <c r="N142" s="33"/>
      <c r="P142" s="36"/>
      <c r="Q142" s="36"/>
      <c r="V142" s="4"/>
      <c r="W142" s="4"/>
      <c r="X142" s="4"/>
      <c r="Y142" s="4"/>
      <c r="Z142" s="4"/>
      <c r="AA142" s="4"/>
      <c r="AB142" s="4"/>
      <c r="AC142" s="4"/>
      <c r="AD142" s="4"/>
      <c r="AE142" s="4"/>
    </row>
    <row r="143" spans="2:31" x14ac:dyDescent="0.25">
      <c r="B143" s="3" t="s">
        <v>5</v>
      </c>
      <c r="C143" s="13">
        <v>0.7</v>
      </c>
      <c r="D143" s="13">
        <v>14.2</v>
      </c>
      <c r="E143" s="13">
        <v>14.3</v>
      </c>
      <c r="F143" s="13">
        <v>24.2</v>
      </c>
      <c r="G143" s="13">
        <v>7.5</v>
      </c>
      <c r="H143" s="13">
        <v>14.3</v>
      </c>
      <c r="I143" s="13">
        <v>23.5</v>
      </c>
      <c r="J143" s="13">
        <v>24.2</v>
      </c>
      <c r="K143" s="61">
        <v>36.699999999999996</v>
      </c>
      <c r="M143" s="34"/>
      <c r="N143" s="33"/>
      <c r="V143" s="4"/>
      <c r="W143" s="4"/>
      <c r="X143" s="4"/>
      <c r="Y143" s="4"/>
      <c r="Z143" s="4"/>
      <c r="AA143" s="4"/>
      <c r="AB143" s="4"/>
      <c r="AC143" s="4"/>
      <c r="AD143" s="4"/>
      <c r="AE143" s="4"/>
    </row>
    <row r="144" spans="2:31" x14ac:dyDescent="0.25">
      <c r="B144" s="23" t="s">
        <v>4</v>
      </c>
      <c r="C144" s="35" t="s">
        <v>20</v>
      </c>
      <c r="D144" s="35" t="s">
        <v>20</v>
      </c>
      <c r="E144" s="35" t="s">
        <v>20</v>
      </c>
      <c r="F144" s="35" t="s">
        <v>20</v>
      </c>
      <c r="G144" s="17">
        <v>0</v>
      </c>
      <c r="H144" s="17">
        <v>0</v>
      </c>
      <c r="I144" s="17">
        <v>0</v>
      </c>
      <c r="J144" s="17">
        <v>0</v>
      </c>
      <c r="K144" s="89">
        <v>0</v>
      </c>
      <c r="M144" s="34"/>
      <c r="N144" s="33"/>
      <c r="V144" s="4"/>
      <c r="W144" s="4"/>
      <c r="X144" s="4"/>
      <c r="Y144" s="4"/>
      <c r="Z144" s="4"/>
      <c r="AA144" s="4"/>
      <c r="AB144" s="4"/>
      <c r="AC144" s="4"/>
      <c r="AD144" s="4"/>
      <c r="AE144" s="4"/>
    </row>
    <row r="145" spans="2:31" x14ac:dyDescent="0.25">
      <c r="B145" s="3" t="s">
        <v>3</v>
      </c>
      <c r="C145" s="9" t="s">
        <v>20</v>
      </c>
      <c r="D145" s="9" t="s">
        <v>20</v>
      </c>
      <c r="E145" s="9" t="s">
        <v>20</v>
      </c>
      <c r="F145" s="9" t="s">
        <v>20</v>
      </c>
      <c r="G145" s="13">
        <v>0</v>
      </c>
      <c r="H145" s="13">
        <v>0</v>
      </c>
      <c r="I145" s="13">
        <v>0</v>
      </c>
      <c r="J145" s="13">
        <v>0</v>
      </c>
      <c r="K145" s="61">
        <v>0</v>
      </c>
      <c r="L145" s="12"/>
      <c r="M145" s="11"/>
      <c r="V145" s="4"/>
      <c r="W145" s="4"/>
      <c r="X145" s="4"/>
      <c r="Y145" s="4"/>
      <c r="Z145" s="4"/>
      <c r="AA145" s="4"/>
      <c r="AB145" s="4"/>
      <c r="AC145" s="4"/>
      <c r="AD145" s="4"/>
      <c r="AE145" s="4"/>
    </row>
    <row r="146" spans="2:31" x14ac:dyDescent="0.25">
      <c r="C146" s="31"/>
      <c r="D146" s="31"/>
      <c r="E146" s="31"/>
      <c r="F146" s="31"/>
      <c r="G146" s="31"/>
      <c r="H146" s="31"/>
      <c r="I146" s="13"/>
      <c r="J146" s="31"/>
      <c r="K146" s="55"/>
      <c r="M146" s="1"/>
      <c r="N146" s="2"/>
      <c r="V146" s="4"/>
      <c r="W146" s="4"/>
      <c r="X146" s="4"/>
      <c r="Y146" s="4"/>
      <c r="Z146" s="4"/>
      <c r="AA146" s="4"/>
      <c r="AB146" s="4"/>
      <c r="AC146" s="4"/>
      <c r="AD146" s="4"/>
      <c r="AE146" s="4"/>
    </row>
    <row r="147" spans="2:31" x14ac:dyDescent="0.25">
      <c r="C147" s="31"/>
      <c r="D147" s="31"/>
      <c r="E147" s="30"/>
      <c r="F147" s="30"/>
      <c r="G147" s="30"/>
      <c r="I147" s="13"/>
      <c r="J147" s="30"/>
      <c r="K147" s="29" t="s">
        <v>19</v>
      </c>
      <c r="M147" s="1"/>
      <c r="N147" s="2"/>
      <c r="V147" s="4"/>
      <c r="W147" s="4"/>
      <c r="X147" s="4"/>
      <c r="Y147" s="4"/>
      <c r="Z147" s="4"/>
      <c r="AA147" s="4"/>
      <c r="AB147" s="4"/>
      <c r="AC147" s="4"/>
      <c r="AD147" s="4"/>
      <c r="AE147" s="4"/>
    </row>
    <row r="148" spans="2:31" ht="27.6" x14ac:dyDescent="0.25">
      <c r="B148" s="28" t="s">
        <v>18</v>
      </c>
      <c r="C148" s="27">
        <v>2020</v>
      </c>
      <c r="D148" s="27">
        <v>2021</v>
      </c>
      <c r="E148" s="27">
        <v>2022</v>
      </c>
      <c r="F148" s="27">
        <v>2023</v>
      </c>
      <c r="G148" s="27" t="s">
        <v>17</v>
      </c>
      <c r="H148" s="27" t="s">
        <v>16</v>
      </c>
      <c r="I148" s="27" t="s">
        <v>15</v>
      </c>
      <c r="J148" s="27" t="s">
        <v>14</v>
      </c>
      <c r="K148" s="67" t="str">
        <f>K135</f>
        <v>H1 2024</v>
      </c>
      <c r="M148" s="1"/>
      <c r="N148" s="2"/>
      <c r="V148" s="4"/>
      <c r="W148" s="4"/>
      <c r="X148" s="4"/>
      <c r="Y148" s="4"/>
      <c r="Z148" s="4"/>
      <c r="AA148" s="4"/>
      <c r="AB148" s="4"/>
      <c r="AC148" s="4"/>
      <c r="AD148" s="4"/>
      <c r="AE148" s="4"/>
    </row>
    <row r="149" spans="2:31" x14ac:dyDescent="0.25">
      <c r="B149" s="26" t="s">
        <v>13</v>
      </c>
      <c r="C149" s="25">
        <v>44409.700000000004</v>
      </c>
      <c r="D149" s="25">
        <v>45425.3</v>
      </c>
      <c r="E149" s="25">
        <v>42873.299999999996</v>
      </c>
      <c r="F149" s="25">
        <v>44097.400000000009</v>
      </c>
      <c r="G149" s="25">
        <v>22489.999999999996</v>
      </c>
      <c r="H149" s="25">
        <v>20383.3</v>
      </c>
      <c r="I149" s="25">
        <v>21317.699999999997</v>
      </c>
      <c r="J149" s="25">
        <v>22779.7</v>
      </c>
      <c r="K149" s="69">
        <v>24272.000000000004</v>
      </c>
      <c r="M149" s="1"/>
      <c r="N149" s="2"/>
      <c r="V149" s="4"/>
      <c r="W149" s="4"/>
      <c r="X149" s="4"/>
      <c r="Y149" s="4"/>
      <c r="Z149" s="4"/>
      <c r="AA149" s="4"/>
      <c r="AB149" s="4"/>
      <c r="AC149" s="4"/>
      <c r="AD149" s="4"/>
      <c r="AE149" s="4"/>
    </row>
    <row r="150" spans="2:31" x14ac:dyDescent="0.25">
      <c r="B150" s="3" t="s">
        <v>12</v>
      </c>
      <c r="C150" s="24">
        <v>35820.1</v>
      </c>
      <c r="D150" s="24">
        <v>47002</v>
      </c>
      <c r="E150" s="24">
        <v>54901</v>
      </c>
      <c r="F150" s="24">
        <v>48272</v>
      </c>
      <c r="G150" s="24">
        <v>28446.899999999998</v>
      </c>
      <c r="H150" s="24">
        <v>26454.1</v>
      </c>
      <c r="I150" s="24">
        <v>24685.100000000002</v>
      </c>
      <c r="J150" s="24">
        <v>23586.9</v>
      </c>
      <c r="K150" s="70">
        <v>26920.300000000003</v>
      </c>
      <c r="M150" s="1"/>
      <c r="N150" s="2"/>
      <c r="V150" s="4"/>
      <c r="W150" s="4"/>
      <c r="X150" s="4"/>
      <c r="Y150" s="4"/>
      <c r="Z150" s="4"/>
      <c r="AA150" s="4"/>
      <c r="AB150" s="4"/>
      <c r="AC150" s="4"/>
      <c r="AD150" s="4"/>
      <c r="AE150" s="4"/>
    </row>
    <row r="151" spans="2:31" x14ac:dyDescent="0.25">
      <c r="B151" s="23" t="s">
        <v>11</v>
      </c>
      <c r="C151" s="20">
        <v>1630.8</v>
      </c>
      <c r="D151" s="20">
        <v>2049.9</v>
      </c>
      <c r="E151" s="20">
        <v>2317.6999999999998</v>
      </c>
      <c r="F151" s="20">
        <v>2492.8000000000002</v>
      </c>
      <c r="G151" s="20">
        <v>1156.8000000000002</v>
      </c>
      <c r="H151" s="20">
        <v>1160.8999999999999</v>
      </c>
      <c r="I151" s="20">
        <v>1176.3000000000002</v>
      </c>
      <c r="J151" s="20">
        <v>1316.5</v>
      </c>
      <c r="K151" s="72">
        <v>1258.1000000000001</v>
      </c>
      <c r="M151" s="1"/>
      <c r="N151" s="2"/>
      <c r="V151" s="4"/>
      <c r="W151" s="4"/>
      <c r="X151" s="4"/>
      <c r="Y151" s="4"/>
      <c r="Z151" s="4"/>
      <c r="AA151" s="4"/>
      <c r="AB151" s="4"/>
      <c r="AC151" s="4"/>
      <c r="AD151" s="4"/>
      <c r="AE151" s="4"/>
    </row>
    <row r="152" spans="2:31" x14ac:dyDescent="0.25">
      <c r="B152" s="3" t="s">
        <v>10</v>
      </c>
      <c r="C152" s="13">
        <v>1069.4000000000001</v>
      </c>
      <c r="D152" s="13">
        <v>1422.6000000000001</v>
      </c>
      <c r="E152" s="13">
        <v>1608.7</v>
      </c>
      <c r="F152" s="13">
        <v>1771.9</v>
      </c>
      <c r="G152" s="13">
        <v>810.5</v>
      </c>
      <c r="H152" s="13">
        <v>798.2</v>
      </c>
      <c r="I152" s="13">
        <v>819.59999999999991</v>
      </c>
      <c r="J152" s="13">
        <v>952.3</v>
      </c>
      <c r="K152" s="61">
        <v>888</v>
      </c>
      <c r="M152" s="1"/>
      <c r="N152" s="2"/>
      <c r="O152" s="22" t="s">
        <v>9</v>
      </c>
      <c r="V152" s="4"/>
      <c r="W152" s="4"/>
      <c r="X152" s="4"/>
      <c r="Y152" s="4"/>
      <c r="Z152" s="4"/>
      <c r="AA152" s="4"/>
      <c r="AB152" s="4"/>
      <c r="AC152" s="4"/>
      <c r="AD152" s="4"/>
      <c r="AE152" s="4"/>
    </row>
    <row r="153" spans="2:31" x14ac:dyDescent="0.25">
      <c r="B153" s="23" t="s">
        <v>8</v>
      </c>
      <c r="C153" s="20">
        <v>1088.8</v>
      </c>
      <c r="D153" s="20">
        <v>1459.9</v>
      </c>
      <c r="E153" s="20">
        <v>1658.8</v>
      </c>
      <c r="F153" s="20">
        <v>1825.5</v>
      </c>
      <c r="G153" s="20">
        <v>834.2</v>
      </c>
      <c r="H153" s="20">
        <v>824.7</v>
      </c>
      <c r="I153" s="20">
        <v>846.2</v>
      </c>
      <c r="J153" s="20">
        <v>979.3</v>
      </c>
      <c r="K153" s="72">
        <v>915.69999999999993</v>
      </c>
      <c r="M153" s="1"/>
      <c r="N153" s="2"/>
      <c r="O153" s="22"/>
      <c r="V153" s="4"/>
      <c r="W153" s="4"/>
      <c r="X153" s="4"/>
      <c r="Y153" s="4"/>
      <c r="Z153" s="4"/>
      <c r="AA153" s="4"/>
      <c r="AB153" s="4"/>
      <c r="AC153" s="4"/>
      <c r="AD153" s="4"/>
      <c r="AE153" s="4"/>
    </row>
    <row r="154" spans="2:31" x14ac:dyDescent="0.25">
      <c r="B154" s="3" t="s">
        <v>7</v>
      </c>
      <c r="C154" s="13">
        <v>8735.2000000000007</v>
      </c>
      <c r="D154" s="13">
        <v>10035.599999999999</v>
      </c>
      <c r="E154" s="13">
        <v>10066.200000000001</v>
      </c>
      <c r="F154" s="13">
        <v>10001.1</v>
      </c>
      <c r="G154" s="13">
        <v>10329.799999999999</v>
      </c>
      <c r="H154" s="13">
        <v>10066.200000000001</v>
      </c>
      <c r="I154" s="13">
        <v>9865.2999999999993</v>
      </c>
      <c r="J154" s="13">
        <v>10001.1</v>
      </c>
      <c r="K154" s="61">
        <v>10380.5</v>
      </c>
      <c r="L154" s="5"/>
      <c r="M154" s="1"/>
      <c r="N154" s="2"/>
      <c r="O154" s="6">
        <f>D156+D161+D162</f>
        <v>19297.196886508314</v>
      </c>
      <c r="V154" s="4"/>
      <c r="W154" s="4"/>
      <c r="X154" s="4"/>
      <c r="Y154" s="4"/>
      <c r="Z154" s="4"/>
      <c r="AA154" s="4"/>
      <c r="AB154" s="4"/>
      <c r="AC154" s="4"/>
      <c r="AD154" s="4"/>
      <c r="AE154" s="4"/>
    </row>
    <row r="155" spans="2:31" x14ac:dyDescent="0.25">
      <c r="B155" s="19" t="s">
        <v>6</v>
      </c>
      <c r="C155" s="21">
        <v>7930.7999999999993</v>
      </c>
      <c r="D155" s="21">
        <v>8976.6</v>
      </c>
      <c r="E155" s="21">
        <v>9266.2999999999993</v>
      </c>
      <c r="F155" s="21">
        <v>9749</v>
      </c>
      <c r="G155" s="20">
        <v>9594.4</v>
      </c>
      <c r="H155" s="20">
        <v>9266.2999999999993</v>
      </c>
      <c r="I155" s="20">
        <v>9945.9000000000015</v>
      </c>
      <c r="J155" s="20">
        <v>9749</v>
      </c>
      <c r="K155" s="90">
        <v>15461.5</v>
      </c>
      <c r="M155" s="1"/>
      <c r="N155" s="2"/>
      <c r="O155" s="6" t="e">
        <f>#REF!+#REF!+#REF!</f>
        <v>#REF!</v>
      </c>
      <c r="V155" s="4"/>
      <c r="W155" s="4"/>
      <c r="X155" s="4"/>
      <c r="Y155" s="4"/>
      <c r="Z155" s="4"/>
      <c r="AA155" s="4"/>
      <c r="AB155" s="4"/>
      <c r="AC155" s="4"/>
      <c r="AD155" s="4"/>
      <c r="AE155" s="4"/>
    </row>
    <row r="156" spans="2:31" x14ac:dyDescent="0.25">
      <c r="B156" s="3" t="s">
        <v>5</v>
      </c>
      <c r="C156" s="13">
        <v>16666</v>
      </c>
      <c r="D156" s="13">
        <v>19012.199999999997</v>
      </c>
      <c r="E156" s="13">
        <v>19332.5</v>
      </c>
      <c r="F156" s="13">
        <v>19750.099999999999</v>
      </c>
      <c r="G156" s="13">
        <v>19924.199999999997</v>
      </c>
      <c r="H156" s="13">
        <v>19332.5</v>
      </c>
      <c r="I156" s="13">
        <v>19811.2</v>
      </c>
      <c r="J156" s="13">
        <v>19750.099999999999</v>
      </c>
      <c r="K156" s="70">
        <v>25842</v>
      </c>
      <c r="L156" s="5"/>
      <c r="M156" s="1"/>
      <c r="N156" s="2"/>
      <c r="O156" s="6" t="e">
        <f>#REF!+#REF!+#REF!</f>
        <v>#REF!</v>
      </c>
      <c r="V156" s="4"/>
      <c r="W156" s="4"/>
      <c r="X156" s="4"/>
      <c r="Y156" s="4"/>
      <c r="Z156" s="4"/>
      <c r="AA156" s="4"/>
      <c r="AB156" s="4"/>
      <c r="AC156" s="4"/>
      <c r="AD156" s="4"/>
      <c r="AE156" s="4"/>
    </row>
    <row r="157" spans="2:31" x14ac:dyDescent="0.25">
      <c r="B157" s="19" t="s">
        <v>4</v>
      </c>
      <c r="C157" s="18">
        <v>6.5898650168382325E-2</v>
      </c>
      <c r="D157" s="18">
        <v>7.9746175535761341E-2</v>
      </c>
      <c r="E157" s="18">
        <v>8.3907293576426484E-2</v>
      </c>
      <c r="F157" s="18">
        <v>9.0674622466263774E-2</v>
      </c>
      <c r="G157" s="17">
        <v>0</v>
      </c>
      <c r="H157" s="17">
        <v>0</v>
      </c>
      <c r="I157" s="17">
        <v>0</v>
      </c>
      <c r="J157" s="16">
        <v>0</v>
      </c>
      <c r="K157" s="91">
        <v>0</v>
      </c>
      <c r="L157" s="15"/>
      <c r="M157" s="1"/>
      <c r="N157" s="2"/>
      <c r="O157" s="6">
        <f>H156+H161+H162</f>
        <v>19572</v>
      </c>
      <c r="V157" s="4"/>
      <c r="W157" s="4"/>
      <c r="X157" s="4"/>
      <c r="Y157" s="4"/>
      <c r="Z157" s="4"/>
      <c r="AA157" s="4"/>
      <c r="AB157" s="4"/>
      <c r="AC157" s="4"/>
      <c r="AD157" s="4"/>
      <c r="AE157" s="4"/>
    </row>
    <row r="158" spans="2:31" x14ac:dyDescent="0.25">
      <c r="B158" s="3" t="s">
        <v>3</v>
      </c>
      <c r="C158" s="14">
        <v>6.709411848076928E-2</v>
      </c>
      <c r="D158" s="14">
        <v>8.1837088193911139E-2</v>
      </c>
      <c r="E158" s="14">
        <v>8.6520431767623696E-2</v>
      </c>
      <c r="F158" s="14">
        <v>9.3417531075209947E-2</v>
      </c>
      <c r="G158" s="13">
        <v>0</v>
      </c>
      <c r="H158" s="13">
        <v>0</v>
      </c>
      <c r="I158" s="13">
        <v>0</v>
      </c>
      <c r="J158" s="13">
        <v>0</v>
      </c>
      <c r="K158" s="61">
        <v>0</v>
      </c>
      <c r="L158" s="12"/>
      <c r="M158" s="11"/>
      <c r="V158" s="4"/>
      <c r="W158" s="4"/>
      <c r="X158" s="4"/>
      <c r="Y158" s="4"/>
      <c r="Z158" s="4"/>
      <c r="AA158" s="4"/>
      <c r="AB158" s="4"/>
      <c r="AC158" s="4"/>
      <c r="AD158" s="4"/>
      <c r="AE158" s="4"/>
    </row>
    <row r="159" spans="2:31" x14ac:dyDescent="0.25">
      <c r="G159" s="9"/>
      <c r="K159" s="74"/>
      <c r="V159" s="4"/>
      <c r="W159" s="4"/>
      <c r="X159" s="4"/>
      <c r="Y159" s="4"/>
      <c r="Z159" s="4"/>
      <c r="AA159" s="4"/>
      <c r="AB159" s="4"/>
      <c r="AC159" s="4"/>
      <c r="AD159" s="4"/>
      <c r="AE159" s="4"/>
    </row>
    <row r="160" spans="2:31" x14ac:dyDescent="0.25">
      <c r="B160" s="10" t="s">
        <v>2</v>
      </c>
      <c r="G160" s="9"/>
      <c r="K160" s="1"/>
      <c r="V160" s="4"/>
      <c r="W160" s="4"/>
      <c r="X160" s="4"/>
      <c r="Y160" s="4"/>
      <c r="Z160" s="4"/>
      <c r="AA160" s="4"/>
      <c r="AB160" s="4"/>
      <c r="AC160" s="4"/>
      <c r="AD160" s="4"/>
      <c r="AE160" s="4"/>
    </row>
    <row r="161" spans="2:31" x14ac:dyDescent="0.25">
      <c r="B161" s="8" t="s">
        <v>1</v>
      </c>
      <c r="C161" s="7">
        <v>262.60000000000002</v>
      </c>
      <c r="D161" s="7">
        <v>253.69688650831694</v>
      </c>
      <c r="E161" s="6">
        <v>239.5</v>
      </c>
      <c r="F161" s="6">
        <v>244.8</v>
      </c>
      <c r="G161" s="6">
        <v>248.5</v>
      </c>
      <c r="H161" s="6">
        <v>239.5</v>
      </c>
      <c r="I161" s="6">
        <v>246.95571600000039</v>
      </c>
      <c r="J161" s="6">
        <v>244.8</v>
      </c>
      <c r="K161" s="92">
        <v>244</v>
      </c>
      <c r="L161" s="5"/>
      <c r="M161" s="5"/>
      <c r="V161" s="4"/>
      <c r="W161" s="4"/>
      <c r="X161" s="4"/>
      <c r="Y161" s="4"/>
      <c r="Z161" s="4"/>
      <c r="AA161" s="4"/>
      <c r="AB161" s="4"/>
      <c r="AC161" s="4"/>
      <c r="AD161" s="4"/>
      <c r="AE161" s="4"/>
    </row>
    <row r="162" spans="2:31" x14ac:dyDescent="0.25">
      <c r="B162" s="8" t="s">
        <v>0</v>
      </c>
      <c r="C162" s="7">
        <v>24.3</v>
      </c>
      <c r="D162" s="7">
        <v>31.3</v>
      </c>
      <c r="E162" s="6">
        <v>0</v>
      </c>
      <c r="F162" s="6">
        <v>0</v>
      </c>
      <c r="G162" s="6">
        <v>29.6</v>
      </c>
      <c r="H162" s="6">
        <v>0</v>
      </c>
      <c r="I162" s="6">
        <v>0</v>
      </c>
      <c r="J162" s="6">
        <v>0</v>
      </c>
      <c r="K162" s="92">
        <v>0</v>
      </c>
      <c r="L162" s="5"/>
      <c r="M162" s="5"/>
      <c r="V162" s="4"/>
      <c r="W162" s="4"/>
      <c r="X162" s="4"/>
      <c r="Y162" s="4"/>
      <c r="Z162" s="4"/>
      <c r="AA162" s="4"/>
      <c r="AB162" s="4"/>
      <c r="AC162" s="4"/>
      <c r="AD162" s="4"/>
      <c r="AE162" s="4"/>
    </row>
    <row r="163" spans="2:31" ht="14.1" customHeight="1" x14ac:dyDescent="0.25"/>
  </sheetData>
  <pageMargins left="0.7" right="0.7" top="0.75" bottom="0.75" header="0.3" footer="0.3"/>
  <pageSetup paperSize="9" orientation="portrait" horizontalDpi="300" verticalDpi="300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SEGMENT (2020-H1 2024)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Hung Hoeng</dc:creator>
  <cp:lastModifiedBy>Hung Hoeng</cp:lastModifiedBy>
  <dcterms:created xsi:type="dcterms:W3CDTF">2024-08-14T07:21:44Z</dcterms:created>
  <dcterms:modified xsi:type="dcterms:W3CDTF">2024-08-14T07:24:16Z</dcterms:modified>
</cp:coreProperties>
</file>